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1860" yWindow="0" windowWidth="1980" windowHeight="12240" tabRatio="500"/>
  </bookViews>
  <sheets>
    <sheet name="調査結果" sheetId="1" r:id="rId1"/>
  </sheets>
  <calcPr calcId="125725"/>
</workbook>
</file>

<file path=xl/calcChain.xml><?xml version="1.0" encoding="utf-8"?>
<calcChain xmlns="http://schemas.openxmlformats.org/spreadsheetml/2006/main">
  <c r="X12" i="1"/>
  <c r="X11"/>
  <c r="X10"/>
  <c r="X9"/>
  <c r="X8"/>
  <c r="X7"/>
  <c r="X6"/>
  <c r="X5"/>
  <c r="X4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13"/>
</calcChain>
</file>

<file path=xl/sharedStrings.xml><?xml version="1.0" encoding="utf-8"?>
<sst xmlns="http://schemas.openxmlformats.org/spreadsheetml/2006/main" count="403" uniqueCount="153">
  <si>
    <t>地点番号</t>
    <rPh sb="0" eb="4">
      <t>チテンバンゴウ</t>
    </rPh>
    <phoneticPr fontId="2"/>
  </si>
  <si>
    <t>北緯</t>
    <rPh sb="0" eb="2">
      <t>ホクイ</t>
    </rPh>
    <phoneticPr fontId="2"/>
  </si>
  <si>
    <t>東経</t>
    <rPh sb="0" eb="2">
      <t>トウケイ</t>
    </rPh>
    <phoneticPr fontId="2"/>
  </si>
  <si>
    <t>現地調査</t>
    <rPh sb="0" eb="4">
      <t>ゲンチチョウサ</t>
    </rPh>
    <phoneticPr fontId="2"/>
  </si>
  <si>
    <t>潮位補正</t>
    <rPh sb="0" eb="4">
      <t>チョウイホセイ</t>
    </rPh>
    <phoneticPr fontId="2"/>
  </si>
  <si>
    <t>備考</t>
    <rPh sb="0" eb="2">
      <t>ビコウ</t>
    </rPh>
    <phoneticPr fontId="3"/>
  </si>
  <si>
    <t>調査グループ</t>
    <rPh sb="0" eb="2">
      <t>チョウサ</t>
    </rPh>
    <phoneticPr fontId="2"/>
  </si>
  <si>
    <t>年/月/日</t>
    <rPh sb="0" eb="1">
      <t>ネン</t>
    </rPh>
    <rPh sb="2" eb="3">
      <t>ツキ</t>
    </rPh>
    <rPh sb="4" eb="5">
      <t>ニチ</t>
    </rPh>
    <phoneticPr fontId="2"/>
  </si>
  <si>
    <t>時刻</t>
    <rPh sb="0" eb="2">
      <t>ジコク</t>
    </rPh>
    <phoneticPr fontId="2"/>
  </si>
  <si>
    <t>測定高</t>
    <rPh sb="0" eb="3">
      <t>ソクテイダカ</t>
    </rPh>
    <phoneticPr fontId="2"/>
  </si>
  <si>
    <t>津波高</t>
    <rPh sb="0" eb="3">
      <t>ツナミコウ</t>
    </rPh>
    <phoneticPr fontId="2"/>
  </si>
  <si>
    <t>汀線からの</t>
    <rPh sb="0" eb="2">
      <t>テイセン</t>
    </rPh>
    <phoneticPr fontId="2"/>
  </si>
  <si>
    <t>根拠</t>
    <rPh sb="0" eb="2">
      <t>コンキョ</t>
    </rPh>
    <phoneticPr fontId="2"/>
  </si>
  <si>
    <t>測定時の</t>
    <rPh sb="0" eb="3">
      <t>ソクテイジ</t>
    </rPh>
    <phoneticPr fontId="3"/>
  </si>
  <si>
    <t>最大波発生日時（予想）</t>
    <rPh sb="0" eb="5">
      <t>サイダイハ</t>
    </rPh>
    <rPh sb="5" eb="7">
      <t>ニチジ</t>
    </rPh>
    <rPh sb="8" eb="10">
      <t>ヨソウ</t>
    </rPh>
    <phoneticPr fontId="2"/>
  </si>
  <si>
    <t>最大波発生時（予想）</t>
    <rPh sb="0" eb="6">
      <t>サイダイハ</t>
    </rPh>
    <rPh sb="7" eb="9">
      <t>ヨソウ</t>
    </rPh>
    <phoneticPr fontId="3"/>
  </si>
  <si>
    <t>潮位補正の</t>
    <rPh sb="0" eb="4">
      <t>チョウイホセイ</t>
    </rPh>
    <phoneticPr fontId="2"/>
  </si>
  <si>
    <t>潮位補正後の高さ</t>
    <rPh sb="0" eb="5">
      <t>チョウイホセイゴ</t>
    </rPh>
    <rPh sb="6" eb="7">
      <t>タカ</t>
    </rPh>
    <phoneticPr fontId="2"/>
  </si>
  <si>
    <t>潮位 b (m)</t>
    <rPh sb="0" eb="2">
      <t>チョウイ</t>
    </rPh>
    <phoneticPr fontId="2"/>
  </si>
  <si>
    <t>参照地点</t>
    <rPh sb="0" eb="4">
      <t>サンショウチテン</t>
    </rPh>
    <phoneticPr fontId="2"/>
  </si>
  <si>
    <t>度</t>
    <rPh sb="0" eb="1">
      <t>ド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</si>
  <si>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</si>
  <si>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</si>
  <si>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測定対象</t>
    <rPh sb="0" eb="4">
      <t>ソクテイタイショウ</t>
    </rPh>
    <phoneticPr fontId="2"/>
  </si>
  <si>
    <t>地名</t>
    <rPh sb="0" eb="2">
      <t>チメイ</t>
    </rPh>
    <phoneticPr fontId="2"/>
  </si>
  <si>
    <t xml:space="preserve"> a (m)</t>
  </si>
  <si>
    <t>測定距離 (m)</t>
  </si>
  <si>
    <t>の潮位 c (m)</t>
  </si>
  <si>
    <t>の種類*1</t>
  </si>
  <si>
    <t>氏　名</t>
    <rPh sb="0" eb="3">
      <t>シメイ</t>
    </rPh>
    <phoneticPr fontId="2"/>
  </si>
  <si>
    <t>所　属</t>
    <rPh sb="0" eb="3">
      <t>ショゾク</t>
    </rPh>
    <phoneticPr fontId="2"/>
  </si>
  <si>
    <t>※代表者の氏名に◯を付ける．</t>
    <rPh sb="1" eb="4">
      <t>ダイヒョウシャ</t>
    </rPh>
    <rPh sb="5" eb="7">
      <t>シメイ</t>
    </rPh>
    <rPh sb="10" eb="11">
      <t>ツ</t>
    </rPh>
    <phoneticPr fontId="2"/>
  </si>
  <si>
    <t>信頼度*2</t>
    <rPh sb="0" eb="3">
      <t>シンライド</t>
    </rPh>
    <phoneticPr fontId="2"/>
  </si>
  <si>
    <t>　　R: 遡上高</t>
    <rPh sb="5" eb="8">
      <t>ソジョウダカ</t>
    </rPh>
    <phoneticPr fontId="2"/>
  </si>
  <si>
    <t>　　I: 浸水深</t>
    <rPh sb="5" eb="8">
      <t>シンスイシン</t>
    </rPh>
    <phoneticPr fontId="2"/>
  </si>
  <si>
    <t>　　P: 港内津波高（港湾において，岸壁は越えてはいないが明確に高さが分かる津波）</t>
    <rPh sb="5" eb="9">
      <t>コウワンナイツナミ</t>
    </rPh>
    <rPh sb="9" eb="10">
      <t>タカ</t>
    </rPh>
    <phoneticPr fontId="2"/>
  </si>
  <si>
    <t>　　W: 微弱な津波（常時波浪との判別が不可能な微弱な津波）</t>
    <rPh sb="5" eb="7">
      <t>ビジャク</t>
    </rPh>
    <rPh sb="8" eb="10">
      <t>ツナミ</t>
    </rPh>
    <phoneticPr fontId="2"/>
  </si>
  <si>
    <t>*2 信頼度の判断基準</t>
    <rPh sb="3" eb="6">
      <t>シンライド</t>
    </rPh>
    <rPh sb="7" eb="11">
      <t>ハンダンキジュン</t>
    </rPh>
    <phoneticPr fontId="2"/>
  </si>
  <si>
    <t>*1 津波高の種類</t>
    <rPh sb="3" eb="6">
      <t>ツナミコウ</t>
    </rPh>
    <rPh sb="7" eb="9">
      <t>シュルイ</t>
    </rPh>
    <phoneticPr fontId="2"/>
  </si>
  <si>
    <t>徳島-1</t>
    <rPh sb="0" eb="1">
      <t>トク</t>
    </rPh>
    <rPh sb="1" eb="2">
      <t>シマ</t>
    </rPh>
    <phoneticPr fontId="2"/>
  </si>
  <si>
    <t>徳島-2</t>
    <rPh sb="0" eb="1">
      <t>トク</t>
    </rPh>
    <rPh sb="1" eb="2">
      <t>シマ</t>
    </rPh>
    <phoneticPr fontId="2"/>
  </si>
  <si>
    <t>徳島-3</t>
    <rPh sb="0" eb="1">
      <t>トク</t>
    </rPh>
    <rPh sb="1" eb="2">
      <t>シマ</t>
    </rPh>
    <phoneticPr fontId="2"/>
  </si>
  <si>
    <t>徳島-4</t>
    <rPh sb="0" eb="1">
      <t>トク</t>
    </rPh>
    <rPh sb="1" eb="2">
      <t>シマ</t>
    </rPh>
    <phoneticPr fontId="2"/>
  </si>
  <si>
    <t>徳島-5</t>
    <rPh sb="0" eb="1">
      <t>トク</t>
    </rPh>
    <rPh sb="1" eb="2">
      <t>シマ</t>
    </rPh>
    <phoneticPr fontId="2"/>
  </si>
  <si>
    <t>徳島-6</t>
    <rPh sb="0" eb="1">
      <t>トク</t>
    </rPh>
    <rPh sb="1" eb="2">
      <t>シマ</t>
    </rPh>
    <phoneticPr fontId="2"/>
  </si>
  <si>
    <t>徳島-7</t>
    <rPh sb="0" eb="1">
      <t>トク</t>
    </rPh>
    <rPh sb="1" eb="2">
      <t>シマ</t>
    </rPh>
    <phoneticPr fontId="2"/>
  </si>
  <si>
    <t>徳島-8</t>
    <rPh sb="0" eb="1">
      <t>トク</t>
    </rPh>
    <rPh sb="1" eb="2">
      <t>シマ</t>
    </rPh>
    <phoneticPr fontId="2"/>
  </si>
  <si>
    <t>徳島-9</t>
    <rPh sb="0" eb="1">
      <t>トク</t>
    </rPh>
    <rPh sb="1" eb="2">
      <t>シマ</t>
    </rPh>
    <phoneticPr fontId="2"/>
  </si>
  <si>
    <t>徳島-10</t>
    <rPh sb="0" eb="1">
      <t>トク</t>
    </rPh>
    <rPh sb="1" eb="2">
      <t>シマ</t>
    </rPh>
    <phoneticPr fontId="2"/>
  </si>
  <si>
    <t>徳島-11</t>
    <rPh sb="0" eb="1">
      <t>トク</t>
    </rPh>
    <rPh sb="1" eb="2">
      <t>シマ</t>
    </rPh>
    <phoneticPr fontId="2"/>
  </si>
  <si>
    <t>徳島-12</t>
    <rPh sb="0" eb="1">
      <t>トク</t>
    </rPh>
    <rPh sb="1" eb="2">
      <t>シマ</t>
    </rPh>
    <phoneticPr fontId="2"/>
  </si>
  <si>
    <t>徳島-13</t>
    <rPh sb="0" eb="1">
      <t>トク</t>
    </rPh>
    <rPh sb="1" eb="2">
      <t>シマ</t>
    </rPh>
    <phoneticPr fontId="2"/>
  </si>
  <si>
    <t>徳島-14</t>
    <rPh sb="0" eb="1">
      <t>トク</t>
    </rPh>
    <rPh sb="1" eb="2">
      <t>シマ</t>
    </rPh>
    <phoneticPr fontId="2"/>
  </si>
  <si>
    <t>徳島-15</t>
    <rPh sb="0" eb="1">
      <t>トク</t>
    </rPh>
    <rPh sb="1" eb="2">
      <t>シマ</t>
    </rPh>
    <phoneticPr fontId="2"/>
  </si>
  <si>
    <t>徳島-16</t>
    <rPh sb="0" eb="1">
      <t>トク</t>
    </rPh>
    <rPh sb="1" eb="2">
      <t>シマ</t>
    </rPh>
    <phoneticPr fontId="2"/>
  </si>
  <si>
    <t>徳島-17</t>
    <rPh sb="0" eb="1">
      <t>トク</t>
    </rPh>
    <rPh sb="1" eb="2">
      <t>シマ</t>
    </rPh>
    <phoneticPr fontId="2"/>
  </si>
  <si>
    <t>徳島-18</t>
    <rPh sb="0" eb="1">
      <t>トク</t>
    </rPh>
    <rPh sb="1" eb="2">
      <t>シマ</t>
    </rPh>
    <phoneticPr fontId="2"/>
  </si>
  <si>
    <t>徳島-19</t>
    <rPh sb="0" eb="1">
      <t>トク</t>
    </rPh>
    <rPh sb="1" eb="2">
      <t>シマ</t>
    </rPh>
    <phoneticPr fontId="2"/>
  </si>
  <si>
    <t>徳島-20</t>
    <rPh sb="0" eb="1">
      <t>トク</t>
    </rPh>
    <rPh sb="1" eb="2">
      <t>シマ</t>
    </rPh>
    <phoneticPr fontId="2"/>
  </si>
  <si>
    <t>徳島-21</t>
    <rPh sb="0" eb="1">
      <t>トク</t>
    </rPh>
    <rPh sb="1" eb="2">
      <t>シマ</t>
    </rPh>
    <phoneticPr fontId="2"/>
  </si>
  <si>
    <t>阿南市橘漁港</t>
    <rPh sb="0" eb="3">
      <t>アナンシ</t>
    </rPh>
    <rPh sb="3" eb="4">
      <t>タチバナ</t>
    </rPh>
    <rPh sb="4" eb="6">
      <t>ギョコウ</t>
    </rPh>
    <phoneticPr fontId="2"/>
  </si>
  <si>
    <t>阿南市橘町西浜</t>
    <rPh sb="0" eb="3">
      <t>アナンシ</t>
    </rPh>
    <rPh sb="3" eb="5">
      <t>タチバナチョウ</t>
    </rPh>
    <rPh sb="5" eb="6">
      <t>ニシ</t>
    </rPh>
    <rPh sb="6" eb="7">
      <t>ハマ</t>
    </rPh>
    <phoneticPr fontId="2"/>
  </si>
  <si>
    <t>阿南市鵠川樋門</t>
    <rPh sb="0" eb="3">
      <t>アナンシ</t>
    </rPh>
    <rPh sb="3" eb="4">
      <t>コク</t>
    </rPh>
    <rPh sb="4" eb="5">
      <t>カワ</t>
    </rPh>
    <rPh sb="5" eb="6">
      <t>ヒ</t>
    </rPh>
    <rPh sb="6" eb="7">
      <t>モン</t>
    </rPh>
    <phoneticPr fontId="2"/>
  </si>
  <si>
    <t>阿南市大潟漁港</t>
    <rPh sb="0" eb="3">
      <t>アナンシ</t>
    </rPh>
    <rPh sb="3" eb="5">
      <t>オオガタ</t>
    </rPh>
    <rPh sb="5" eb="7">
      <t>ギョコウ</t>
    </rPh>
    <phoneticPr fontId="2"/>
  </si>
  <si>
    <t>阿南市湊地区福井川左岸1</t>
    <rPh sb="0" eb="3">
      <t>アナンシ</t>
    </rPh>
    <rPh sb="3" eb="4">
      <t>ミナト</t>
    </rPh>
    <rPh sb="4" eb="6">
      <t>チク</t>
    </rPh>
    <rPh sb="6" eb="8">
      <t>フクイ</t>
    </rPh>
    <rPh sb="8" eb="9">
      <t>ガワ</t>
    </rPh>
    <rPh sb="9" eb="11">
      <t>サガン</t>
    </rPh>
    <phoneticPr fontId="2"/>
  </si>
  <si>
    <t>阿南市湊地区福井川左岸2</t>
    <rPh sb="0" eb="3">
      <t>アナンシ</t>
    </rPh>
    <rPh sb="3" eb="4">
      <t>ミナト</t>
    </rPh>
    <rPh sb="4" eb="6">
      <t>チク</t>
    </rPh>
    <rPh sb="6" eb="8">
      <t>フクイ</t>
    </rPh>
    <rPh sb="8" eb="9">
      <t>ガワ</t>
    </rPh>
    <rPh sb="9" eb="11">
      <t>サガン</t>
    </rPh>
    <phoneticPr fontId="2"/>
  </si>
  <si>
    <t>阿南市湊地区福井川左岸3</t>
    <rPh sb="0" eb="3">
      <t>アナンシ</t>
    </rPh>
    <rPh sb="3" eb="4">
      <t>ミナト</t>
    </rPh>
    <rPh sb="4" eb="6">
      <t>チク</t>
    </rPh>
    <rPh sb="6" eb="8">
      <t>フクイ</t>
    </rPh>
    <rPh sb="8" eb="9">
      <t>ガワ</t>
    </rPh>
    <rPh sb="9" eb="11">
      <t>サガン</t>
    </rPh>
    <phoneticPr fontId="2"/>
  </si>
  <si>
    <t>阿南市湊地区</t>
    <rPh sb="0" eb="3">
      <t>アナンシ</t>
    </rPh>
    <rPh sb="3" eb="4">
      <t>ミナト</t>
    </rPh>
    <rPh sb="4" eb="6">
      <t>チク</t>
    </rPh>
    <phoneticPr fontId="2"/>
  </si>
  <si>
    <t>高知県東洋町甲浦東港</t>
    <rPh sb="0" eb="3">
      <t>コウチケン</t>
    </rPh>
    <rPh sb="3" eb="5">
      <t>トウヨウ</t>
    </rPh>
    <rPh sb="5" eb="6">
      <t>マチ</t>
    </rPh>
    <rPh sb="6" eb="7">
      <t>コウ</t>
    </rPh>
    <rPh sb="7" eb="8">
      <t>ウラ</t>
    </rPh>
    <rPh sb="8" eb="9">
      <t>ヒガシ</t>
    </rPh>
    <rPh sb="9" eb="10">
      <t>コウ</t>
    </rPh>
    <phoneticPr fontId="2"/>
  </si>
  <si>
    <t>海陽町宍喰漁港</t>
    <rPh sb="0" eb="3">
      <t>カイヨウチョウ</t>
    </rPh>
    <rPh sb="3" eb="5">
      <t>シシクイ</t>
    </rPh>
    <rPh sb="5" eb="7">
      <t>ギョコウ</t>
    </rPh>
    <phoneticPr fontId="2"/>
  </si>
  <si>
    <t>海陽町鞆奥漁港１</t>
    <rPh sb="0" eb="3">
      <t>カイヨウチョウ</t>
    </rPh>
    <rPh sb="3" eb="4">
      <t>トモ</t>
    </rPh>
    <rPh sb="4" eb="5">
      <t>オク</t>
    </rPh>
    <rPh sb="5" eb="7">
      <t>ギョコウ</t>
    </rPh>
    <phoneticPr fontId="2"/>
  </si>
  <si>
    <t>海陽町鞆奥漁港２</t>
    <rPh sb="0" eb="3">
      <t>カイヨウチョウ</t>
    </rPh>
    <rPh sb="3" eb="4">
      <t>トモ</t>
    </rPh>
    <rPh sb="4" eb="5">
      <t>オク</t>
    </rPh>
    <rPh sb="5" eb="7">
      <t>ギョコウ</t>
    </rPh>
    <phoneticPr fontId="2"/>
  </si>
  <si>
    <t>海陽町浅川漁港</t>
    <rPh sb="0" eb="3">
      <t>カイヨウチョウ</t>
    </rPh>
    <rPh sb="3" eb="5">
      <t>アサカワ</t>
    </rPh>
    <rPh sb="5" eb="7">
      <t>ギョコウ</t>
    </rPh>
    <phoneticPr fontId="2"/>
  </si>
  <si>
    <t>徳島市助任川（前川橋）</t>
    <rPh sb="0" eb="3">
      <t>トクシマシ</t>
    </rPh>
    <rPh sb="3" eb="4">
      <t>スケ</t>
    </rPh>
    <rPh sb="4" eb="5">
      <t>ニン</t>
    </rPh>
    <rPh sb="5" eb="6">
      <t>カワ</t>
    </rPh>
    <rPh sb="7" eb="9">
      <t>マエカワ</t>
    </rPh>
    <rPh sb="9" eb="10">
      <t>ハシ</t>
    </rPh>
    <phoneticPr fontId="2"/>
  </si>
  <si>
    <t>徳島市田宮川１</t>
    <rPh sb="0" eb="3">
      <t>トクシマシ</t>
    </rPh>
    <rPh sb="3" eb="5">
      <t>タミヤ</t>
    </rPh>
    <rPh sb="5" eb="6">
      <t>ガワ</t>
    </rPh>
    <phoneticPr fontId="2"/>
  </si>
  <si>
    <t>徳島市田宮川２</t>
    <rPh sb="0" eb="3">
      <t>トクシマシ</t>
    </rPh>
    <rPh sb="3" eb="4">
      <t>タ</t>
    </rPh>
    <rPh sb="4" eb="6">
      <t>ミヤガワ</t>
    </rPh>
    <phoneticPr fontId="2"/>
  </si>
  <si>
    <t>徳島市園瀬川１</t>
    <rPh sb="0" eb="3">
      <t>トクシマシ</t>
    </rPh>
    <rPh sb="3" eb="4">
      <t>ソノ</t>
    </rPh>
    <rPh sb="4" eb="5">
      <t>セ</t>
    </rPh>
    <rPh sb="5" eb="6">
      <t>カワ</t>
    </rPh>
    <phoneticPr fontId="2"/>
  </si>
  <si>
    <t>徳島市園瀬川２</t>
    <rPh sb="0" eb="3">
      <t>トクシマシ</t>
    </rPh>
    <rPh sb="3" eb="4">
      <t>ソノ</t>
    </rPh>
    <rPh sb="4" eb="5">
      <t>セ</t>
    </rPh>
    <rPh sb="5" eb="6">
      <t>カワ</t>
    </rPh>
    <phoneticPr fontId="2"/>
  </si>
  <si>
    <t>小松島市神田瀬川</t>
    <rPh sb="0" eb="4">
      <t>コマツシマシ</t>
    </rPh>
    <rPh sb="4" eb="6">
      <t>カンダ</t>
    </rPh>
    <rPh sb="6" eb="8">
      <t>セガワ</t>
    </rPh>
    <phoneticPr fontId="2"/>
  </si>
  <si>
    <t>徳島-22</t>
    <rPh sb="0" eb="1">
      <t>トク</t>
    </rPh>
    <rPh sb="1" eb="2">
      <t>シマ</t>
    </rPh>
    <phoneticPr fontId="2"/>
  </si>
  <si>
    <t>徳島-23</t>
    <rPh sb="0" eb="1">
      <t>トク</t>
    </rPh>
    <rPh sb="1" eb="2">
      <t>シマ</t>
    </rPh>
    <phoneticPr fontId="2"/>
  </si>
  <si>
    <t>徳島-24</t>
    <rPh sb="0" eb="1">
      <t>トク</t>
    </rPh>
    <rPh sb="1" eb="2">
      <t>シマ</t>
    </rPh>
    <phoneticPr fontId="2"/>
  </si>
  <si>
    <t>徳島-25</t>
    <rPh sb="0" eb="1">
      <t>トク</t>
    </rPh>
    <rPh sb="1" eb="2">
      <t>シマ</t>
    </rPh>
    <phoneticPr fontId="2"/>
  </si>
  <si>
    <t>徳島-26</t>
    <rPh sb="0" eb="1">
      <t>トク</t>
    </rPh>
    <rPh sb="1" eb="2">
      <t>シマ</t>
    </rPh>
    <phoneticPr fontId="2"/>
  </si>
  <si>
    <t>徳島-27</t>
    <rPh sb="0" eb="1">
      <t>トク</t>
    </rPh>
    <rPh sb="1" eb="2">
      <t>シマ</t>
    </rPh>
    <phoneticPr fontId="2"/>
  </si>
  <si>
    <t>徳島-28</t>
    <rPh sb="0" eb="1">
      <t>トク</t>
    </rPh>
    <rPh sb="1" eb="2">
      <t>シマ</t>
    </rPh>
    <phoneticPr fontId="2"/>
  </si>
  <si>
    <t>徳島-29</t>
    <rPh sb="0" eb="1">
      <t>トク</t>
    </rPh>
    <rPh sb="1" eb="2">
      <t>シマ</t>
    </rPh>
    <phoneticPr fontId="2"/>
  </si>
  <si>
    <t>徳島-30</t>
    <rPh sb="0" eb="1">
      <t>トク</t>
    </rPh>
    <rPh sb="1" eb="2">
      <t>シマ</t>
    </rPh>
    <phoneticPr fontId="2"/>
  </si>
  <si>
    <t>徳島-31</t>
    <rPh sb="0" eb="1">
      <t>トク</t>
    </rPh>
    <rPh sb="1" eb="2">
      <t>シマ</t>
    </rPh>
    <phoneticPr fontId="2"/>
  </si>
  <si>
    <t>徳島-32</t>
    <rPh sb="0" eb="1">
      <t>トク</t>
    </rPh>
    <rPh sb="1" eb="2">
      <t>シマ</t>
    </rPh>
    <phoneticPr fontId="2"/>
  </si>
  <si>
    <t>徳島-33</t>
    <rPh sb="0" eb="1">
      <t>トク</t>
    </rPh>
    <rPh sb="1" eb="2">
      <t>シマ</t>
    </rPh>
    <phoneticPr fontId="2"/>
  </si>
  <si>
    <t>徳島-34</t>
    <rPh sb="0" eb="1">
      <t>トク</t>
    </rPh>
    <rPh sb="1" eb="2">
      <t>シマ</t>
    </rPh>
    <phoneticPr fontId="2"/>
  </si>
  <si>
    <t>徳島-35</t>
    <rPh sb="0" eb="1">
      <t>トク</t>
    </rPh>
    <rPh sb="1" eb="2">
      <t>シマ</t>
    </rPh>
    <phoneticPr fontId="2"/>
  </si>
  <si>
    <t>徳島-36</t>
    <rPh sb="0" eb="1">
      <t>トク</t>
    </rPh>
    <rPh sb="1" eb="2">
      <t>シマ</t>
    </rPh>
    <phoneticPr fontId="2"/>
  </si>
  <si>
    <t>徳島市吉野川下流１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</si>
  <si>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徳島市吉野川下流２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</si>
  <si>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徳島市吉野川下流３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</si>
  <si>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徳島市吉野川下流４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</si>
  <si>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徳島市吉野川下流５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</si>
  <si>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徳島市吉野川下流６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</si>
  <si>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徳島市吉野川下流７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</si>
  <si>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徳島市吉野川下流８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</si>
  <si>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徳島市吉野川下流９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</si>
  <si>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徳島市吉野川下流１０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</si>
  <si>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徳島市吉野川下流１１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</si>
  <si>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徳島市吉野川下流１２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</si>
  <si>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小松島市赤石港</t>
    <rPh sb="0" eb="4">
      <t>コマツシマシ</t>
    </rPh>
    <rPh sb="4" eb="6">
      <t>アカイシ</t>
    </rPh>
    <rPh sb="6" eb="7">
      <t>コウ</t>
    </rPh>
    <phoneticPr fontId="2"/>
  </si>
  <si>
    <t>P</t>
    <phoneticPr fontId="2"/>
  </si>
  <si>
    <t>R</t>
    <phoneticPr fontId="2"/>
  </si>
  <si>
    <t>a+b-c (m)</t>
    <phoneticPr fontId="2"/>
  </si>
  <si>
    <t>P</t>
    <phoneticPr fontId="2"/>
  </si>
  <si>
    <t>　　A: 信頼度大なるもの。痕跡明瞭にして，測量誤差最も小なるもの。</t>
    <phoneticPr fontId="2"/>
  </si>
  <si>
    <t>　　B: 信頼度中なるもの。痕跡不明につき，聞き込みにより，周囲の状況から信頼ある水位を知るもの。測量誤差小。</t>
    <phoneticPr fontId="2"/>
  </si>
  <si>
    <t>　　C: 信頼度小なるもの。その他砂浜などで異常に波がはい上がったと思われるもの，あるいは測点が海辺より離れ測量誤差が大なるもの。</t>
    <phoneticPr fontId="2"/>
  </si>
  <si>
    <t>　　D: 信頼度極小なるもの。高潮，台風などの影響で痕跡が重複し，不明瞭なもの，等。</t>
    <phoneticPr fontId="2"/>
  </si>
  <si>
    <t xml:space="preserve">    IH:痕跡高</t>
    <rPh sb="7" eb="9">
      <t>コンセキ</t>
    </rPh>
    <rPh sb="9" eb="10">
      <t>タカ</t>
    </rPh>
    <phoneticPr fontId="2"/>
  </si>
  <si>
    <t>陸閘</t>
    <rPh sb="0" eb="1">
      <t>リク</t>
    </rPh>
    <phoneticPr fontId="9"/>
  </si>
  <si>
    <t>木材チップ置場ブロック塀</t>
    <rPh sb="0" eb="2">
      <t>モクザイ</t>
    </rPh>
    <rPh sb="5" eb="7">
      <t>オキバ</t>
    </rPh>
    <rPh sb="11" eb="12">
      <t>ヘイ</t>
    </rPh>
    <phoneticPr fontId="2"/>
  </si>
  <si>
    <t>浸水痕跡（チップの付着）</t>
    <rPh sb="0" eb="2">
      <t>シンスイ</t>
    </rPh>
    <rPh sb="2" eb="4">
      <t>コンセキ</t>
    </rPh>
    <rPh sb="9" eb="11">
      <t>フチャク</t>
    </rPh>
    <phoneticPr fontId="2"/>
  </si>
  <si>
    <t>アスファルト斜路</t>
    <rPh sb="6" eb="7">
      <t>シャ</t>
    </rPh>
    <rPh sb="7" eb="8">
      <t>ロ</t>
    </rPh>
    <phoneticPr fontId="2"/>
  </si>
  <si>
    <t>コンクリート堤防（左岸外側）</t>
    <rPh sb="6" eb="8">
      <t>テイボウ</t>
    </rPh>
    <rPh sb="9" eb="11">
      <t>サガン</t>
    </rPh>
    <rPh sb="11" eb="12">
      <t>ガイ</t>
    </rPh>
    <rPh sb="12" eb="13">
      <t>ガワ</t>
    </rPh>
    <phoneticPr fontId="2"/>
  </si>
  <si>
    <t>住宅外壁</t>
    <rPh sb="0" eb="2">
      <t>ジュウタク</t>
    </rPh>
    <rPh sb="2" eb="4">
      <t>ガイヘキ</t>
    </rPh>
    <phoneticPr fontId="2"/>
  </si>
  <si>
    <t>岸壁に設置した防舷用古タイヤ</t>
    <rPh sb="0" eb="2">
      <t>ガンペキ</t>
    </rPh>
    <rPh sb="3" eb="5">
      <t>セッチ</t>
    </rPh>
    <rPh sb="7" eb="8">
      <t>ボウ</t>
    </rPh>
    <rPh sb="8" eb="9">
      <t>ゲン</t>
    </rPh>
    <rPh sb="9" eb="10">
      <t>ヨウ</t>
    </rPh>
    <rPh sb="10" eb="11">
      <t>フル</t>
    </rPh>
    <phoneticPr fontId="2"/>
  </si>
  <si>
    <t>岸壁</t>
    <rPh sb="0" eb="2">
      <t>ガンペキ</t>
    </rPh>
    <phoneticPr fontId="2"/>
  </si>
  <si>
    <t>階段護岸</t>
    <rPh sb="0" eb="2">
      <t>カイダン</t>
    </rPh>
    <rPh sb="2" eb="4">
      <t>ゴガン</t>
    </rPh>
    <phoneticPr fontId="2"/>
  </si>
  <si>
    <t>浸水痕跡及び浸水時写真</t>
    <rPh sb="0" eb="2">
      <t>シンスイ</t>
    </rPh>
    <rPh sb="2" eb="4">
      <t>コンセキ</t>
    </rPh>
    <rPh sb="4" eb="5">
      <t>オヨ</t>
    </rPh>
    <rPh sb="6" eb="8">
      <t>シンスイ</t>
    </rPh>
    <rPh sb="8" eb="9">
      <t>ジ</t>
    </rPh>
    <rPh sb="9" eb="11">
      <t>シャシン</t>
    </rPh>
    <phoneticPr fontId="2"/>
  </si>
  <si>
    <t>浸水痕跡(泥の付着）</t>
    <rPh sb="0" eb="2">
      <t>シンスイ</t>
    </rPh>
    <rPh sb="2" eb="4">
      <t>コンセキ</t>
    </rPh>
    <rPh sb="5" eb="6">
      <t>ドロ</t>
    </rPh>
    <rPh sb="7" eb="9">
      <t>フチャク</t>
    </rPh>
    <phoneticPr fontId="2"/>
  </si>
  <si>
    <t>浸水痕跡（泥の付着）及び証言</t>
    <rPh sb="0" eb="2">
      <t>シンスイ</t>
    </rPh>
    <rPh sb="2" eb="4">
      <t>コンセキ</t>
    </rPh>
    <rPh sb="5" eb="6">
      <t>ドロ</t>
    </rPh>
    <rPh sb="7" eb="9">
      <t>フチャク</t>
    </rPh>
    <rPh sb="10" eb="11">
      <t>オヨ</t>
    </rPh>
    <rPh sb="12" eb="14">
      <t>ショウゲン</t>
    </rPh>
    <phoneticPr fontId="2"/>
  </si>
  <si>
    <t>河川護岸</t>
    <rPh sb="0" eb="2">
      <t>カセン</t>
    </rPh>
    <rPh sb="2" eb="4">
      <t>ゴガン</t>
    </rPh>
    <phoneticPr fontId="2"/>
  </si>
  <si>
    <t>高潮護岸</t>
    <rPh sb="0" eb="2">
      <t>タカシオ</t>
    </rPh>
    <rPh sb="2" eb="4">
      <t>ゴガン</t>
    </rPh>
    <phoneticPr fontId="2"/>
  </si>
  <si>
    <t>A</t>
    <phoneticPr fontId="2"/>
  </si>
  <si>
    <t>村田　明広</t>
    <rPh sb="0" eb="2">
      <t>ムラタ</t>
    </rPh>
    <rPh sb="3" eb="5">
      <t>アキヒロ</t>
    </rPh>
    <phoneticPr fontId="2"/>
  </si>
  <si>
    <t>蒋　景彩</t>
    <rPh sb="0" eb="1">
      <t>ショウ</t>
    </rPh>
    <rPh sb="2" eb="3">
      <t>ケイ</t>
    </rPh>
    <rPh sb="3" eb="4">
      <t>サイ</t>
    </rPh>
    <phoneticPr fontId="2"/>
  </si>
  <si>
    <t>粕淵　義郎</t>
    <rPh sb="0" eb="2">
      <t>カスブチ</t>
    </rPh>
    <rPh sb="3" eb="5">
      <t>ヨシロウ</t>
    </rPh>
    <phoneticPr fontId="2"/>
  </si>
  <si>
    <t>徳島大学</t>
    <rPh sb="0" eb="2">
      <t>トクシマ</t>
    </rPh>
    <rPh sb="2" eb="4">
      <t>ダイガク</t>
    </rPh>
    <phoneticPr fontId="2"/>
  </si>
  <si>
    <t>梅岡　秀博</t>
    <rPh sb="0" eb="2">
      <t>ウメオカ</t>
    </rPh>
    <rPh sb="3" eb="4">
      <t>ヒデ</t>
    </rPh>
    <rPh sb="4" eb="5">
      <t>ヒロ</t>
    </rPh>
    <phoneticPr fontId="2"/>
  </si>
  <si>
    <t>塩崎　一樹*</t>
    <rPh sb="0" eb="2">
      <t>シオザキ</t>
    </rPh>
    <rPh sb="3" eb="4">
      <t>イチ</t>
    </rPh>
    <rPh sb="4" eb="5">
      <t>キ</t>
    </rPh>
    <phoneticPr fontId="2"/>
  </si>
  <si>
    <t>徳島大学大学院博士前期課程</t>
    <rPh sb="0" eb="2">
      <t>トクシマ</t>
    </rPh>
    <rPh sb="2" eb="4">
      <t>ダイガク</t>
    </rPh>
    <rPh sb="4" eb="7">
      <t>ダイガクイン</t>
    </rPh>
    <rPh sb="7" eb="9">
      <t>ハカセ</t>
    </rPh>
    <rPh sb="9" eb="11">
      <t>ゼンキ</t>
    </rPh>
    <rPh sb="11" eb="13">
      <t>カテイ</t>
    </rPh>
    <phoneticPr fontId="2"/>
  </si>
  <si>
    <t>徳島大学環境防災研究センター</t>
    <rPh sb="0" eb="2">
      <t>トクシマ</t>
    </rPh>
    <rPh sb="2" eb="4">
      <t>ダイガク</t>
    </rPh>
    <rPh sb="4" eb="6">
      <t>カンキョウ</t>
    </rPh>
    <rPh sb="6" eb="8">
      <t>ボウサイ</t>
    </rPh>
    <rPh sb="8" eb="10">
      <t>ケンキュウ</t>
    </rPh>
    <phoneticPr fontId="2"/>
  </si>
  <si>
    <t>小松島</t>
    <rPh sb="0" eb="3">
      <t>コマツシマ</t>
    </rPh>
    <phoneticPr fontId="2"/>
  </si>
  <si>
    <t>阿波由岐</t>
    <rPh sb="0" eb="2">
      <t>アワ</t>
    </rPh>
    <rPh sb="2" eb="4">
      <t>ユキ</t>
    </rPh>
    <phoneticPr fontId="2"/>
  </si>
  <si>
    <t>徳島市吉野川下流１３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</si>
  <si>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徳島市吉野川下流１４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</si>
  <si>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徳島市吉野川下流１５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</si>
  <si>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徳島市吉野川下流１６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</si>
  <si>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河川低水護岸</t>
    <rPh sb="0" eb="2">
      <t>カセン</t>
    </rPh>
    <rPh sb="2" eb="3">
      <t>テイ</t>
    </rPh>
    <rPh sb="3" eb="4">
      <t>スイ</t>
    </rPh>
    <rPh sb="4" eb="6">
      <t>ゴガン</t>
    </rPh>
    <phoneticPr fontId="2"/>
  </si>
  <si>
    <t>VRS-GPS（標高T.P.値）</t>
    <rPh sb="8" eb="10">
      <t>ヒョウコウ</t>
    </rPh>
    <rPh sb="14" eb="15">
      <t>チ</t>
    </rPh>
    <phoneticPr fontId="2"/>
  </si>
  <si>
    <t>VRS-GPS+トータルステーション（標高T.P.値）</t>
    <phoneticPr fontId="2"/>
  </si>
  <si>
    <t>○中野　晋</t>
    <rPh sb="1" eb="3">
      <t>ナカノ</t>
    </rPh>
    <rPh sb="4" eb="5">
      <t>ススム</t>
    </rPh>
    <phoneticPr fontId="2"/>
  </si>
  <si>
    <t>浸水痕跡(泥の付着）及び漂流物</t>
    <rPh sb="0" eb="2">
      <t>シンスイ</t>
    </rPh>
    <rPh sb="2" eb="4">
      <t>コンセキ</t>
    </rPh>
    <rPh sb="5" eb="6">
      <t>ドロ</t>
    </rPh>
    <rPh sb="7" eb="9">
      <t>フチャク</t>
    </rPh>
    <rPh sb="10" eb="11">
      <t>オヨ</t>
    </rPh>
    <rPh sb="12" eb="14">
      <t>ヒョウリュウ</t>
    </rPh>
    <rPh sb="14" eb="15">
      <t>ブツ</t>
    </rPh>
    <phoneticPr fontId="2"/>
  </si>
  <si>
    <t>＊2</t>
    <phoneticPr fontId="2"/>
  </si>
  <si>
    <t>*2後日確認</t>
    <rPh sb="2" eb="4">
      <t>ゴジツ</t>
    </rPh>
    <rPh sb="4" eb="6">
      <t>カクニン</t>
    </rPh>
    <phoneticPr fontId="2"/>
  </si>
  <si>
    <t>I</t>
    <phoneticPr fontId="2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</si>
</sst>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_);[Red]\(0.0\)"/>
    <numFmt numFmtId="178" formatCode="0_);[Red]\(0\)"/>
    <numFmt numFmtId="179" formatCode="h:mm;@"/>
    <numFmt numFmtId="180" formatCode="0.00_ ;[Red]\-0.00\ "/>
    <numFmt numFmtId="181" formatCode="m&quot;月&quot;d&quot;日&quot;;@"/>
    <numFmt numFmtId="182" formatCode="0.00_);[Red]\(0.0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/>
    <xf numFmtId="180" fontId="6" fillId="2" borderId="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8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80" fontId="6" fillId="2" borderId="6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82" fontId="6" fillId="2" borderId="1" xfId="0" applyNumberFormat="1" applyFont="1" applyFill="1" applyBorder="1" applyAlignment="1">
      <alignment horizontal="center" vertical="center" wrapText="1"/>
    </xf>
    <xf numFmtId="18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82" fontId="5" fillId="2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8" fontId="6" fillId="2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 wrapText="1"/>
    </xf>
    <xf numFmtId="179" fontId="6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81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150" zoomScaleNormal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2" sqref="M12"/>
    </sheetView>
  </sheetViews>
  <sheetFormatPr defaultColWidth="12.875" defaultRowHeight="11.25"/>
  <cols>
    <col min="1" max="1" width="7.625" style="6" customWidth="1"/>
    <col min="2" max="2" width="18.375" style="41" bestFit="1" customWidth="1"/>
    <col min="3" max="3" width="3.5" style="42" customWidth="1"/>
    <col min="4" max="4" width="3.125" style="42" customWidth="1"/>
    <col min="5" max="5" width="5.375" style="43" customWidth="1"/>
    <col min="6" max="6" width="4" style="42" customWidth="1"/>
    <col min="7" max="7" width="3.125" style="42" customWidth="1"/>
    <col min="8" max="8" width="5.5" style="43" customWidth="1"/>
    <col min="9" max="9" width="7.625" style="44" customWidth="1"/>
    <col min="10" max="10" width="5" style="45" customWidth="1"/>
    <col min="11" max="11" width="6.125" style="46" customWidth="1"/>
    <col min="12" max="12" width="7.625" style="41" customWidth="1"/>
    <col min="13" max="13" width="10.125" style="41" customWidth="1"/>
    <col min="14" max="14" width="25.875" style="48" customWidth="1"/>
    <col min="15" max="15" width="27.625" style="48" customWidth="1"/>
    <col min="16" max="16" width="6.125" style="41" customWidth="1"/>
    <col min="17" max="17" width="14.5" style="6" customWidth="1"/>
    <col min="18" max="18" width="38.375" style="6" customWidth="1"/>
    <col min="19" max="19" width="8.375" style="7" customWidth="1"/>
    <col min="20" max="20" width="7.625" style="11" customWidth="1"/>
    <col min="21" max="21" width="8.625" style="12" customWidth="1"/>
    <col min="22" max="22" width="15.375" style="15" customWidth="1"/>
    <col min="23" max="23" width="9.125" style="6" customWidth="1"/>
    <col min="24" max="24" width="13.375" style="15" customWidth="1"/>
    <col min="25" max="16384" width="12.875" style="4"/>
  </cols>
  <sheetData>
    <row r="1" spans="1:24" s="6" customFormat="1">
      <c r="A1" s="71" t="s">
        <v>0</v>
      </c>
      <c r="B1" s="74" t="s">
        <v>3</v>
      </c>
      <c r="C1" s="75"/>
      <c r="D1" s="75"/>
      <c r="E1" s="75"/>
      <c r="F1" s="75"/>
      <c r="G1" s="75"/>
      <c r="H1" s="75"/>
      <c r="I1" s="75"/>
      <c r="J1" s="75"/>
      <c r="K1" s="76"/>
      <c r="L1" s="76"/>
      <c r="M1" s="75"/>
      <c r="N1" s="75"/>
      <c r="O1" s="75"/>
      <c r="P1" s="77"/>
      <c r="Q1" s="91" t="s">
        <v>6</v>
      </c>
      <c r="R1" s="91" t="s">
        <v>5</v>
      </c>
      <c r="S1" s="94" t="s">
        <v>4</v>
      </c>
      <c r="T1" s="95"/>
      <c r="U1" s="95"/>
      <c r="V1" s="95"/>
      <c r="W1" s="96"/>
      <c r="X1" s="97"/>
    </row>
    <row r="2" spans="1:24" s="6" customFormat="1">
      <c r="A2" s="72"/>
      <c r="B2" s="78" t="s">
        <v>24</v>
      </c>
      <c r="C2" s="80" t="s">
        <v>1</v>
      </c>
      <c r="D2" s="75"/>
      <c r="E2" s="81"/>
      <c r="F2" s="80" t="s">
        <v>2</v>
      </c>
      <c r="G2" s="75"/>
      <c r="H2" s="81"/>
      <c r="I2" s="82" t="s">
        <v>7</v>
      </c>
      <c r="J2" s="83" t="s">
        <v>8</v>
      </c>
      <c r="K2" s="28" t="s">
        <v>9</v>
      </c>
      <c r="L2" s="49" t="s">
        <v>10</v>
      </c>
      <c r="M2" s="29" t="s">
        <v>11</v>
      </c>
      <c r="N2" s="78" t="s">
        <v>23</v>
      </c>
      <c r="O2" s="85" t="s">
        <v>12</v>
      </c>
      <c r="P2" s="78" t="s">
        <v>32</v>
      </c>
      <c r="Q2" s="92"/>
      <c r="R2" s="72"/>
      <c r="S2" s="17" t="s">
        <v>13</v>
      </c>
      <c r="T2" s="89" t="s">
        <v>14</v>
      </c>
      <c r="U2" s="90"/>
      <c r="V2" s="19" t="s">
        <v>15</v>
      </c>
      <c r="W2" s="22" t="s">
        <v>16</v>
      </c>
      <c r="X2" s="18" t="s">
        <v>17</v>
      </c>
    </row>
    <row r="3" spans="1:24" s="6" customFormat="1">
      <c r="A3" s="73"/>
      <c r="B3" s="79"/>
      <c r="C3" s="30" t="s">
        <v>20</v>
      </c>
      <c r="D3" s="30" t="s">
        <v>21</v>
      </c>
      <c r="E3" s="31" t="s">
        <v>22</v>
      </c>
      <c r="F3" s="30" t="s">
        <v>20</v>
      </c>
      <c r="G3" s="30" t="s">
        <v>21</v>
      </c>
      <c r="H3" s="31" t="s">
        <v>22</v>
      </c>
      <c r="I3" s="79"/>
      <c r="J3" s="84"/>
      <c r="K3" s="32" t="s">
        <v>25</v>
      </c>
      <c r="L3" s="33" t="s">
        <v>28</v>
      </c>
      <c r="M3" s="34" t="s">
        <v>26</v>
      </c>
      <c r="N3" s="79"/>
      <c r="O3" s="84"/>
      <c r="P3" s="86"/>
      <c r="Q3" s="93"/>
      <c r="R3" s="73"/>
      <c r="S3" s="17" t="s">
        <v>18</v>
      </c>
      <c r="T3" s="10" t="s">
        <v>7</v>
      </c>
      <c r="U3" s="5" t="s">
        <v>8</v>
      </c>
      <c r="V3" s="20" t="s">
        <v>27</v>
      </c>
      <c r="W3" s="23" t="s">
        <v>19</v>
      </c>
      <c r="X3" s="24" t="s">
        <v>109</v>
      </c>
    </row>
    <row r="4" spans="1:24" s="3" customFormat="1" ht="12">
      <c r="A4" s="1" t="s">
        <v>39</v>
      </c>
      <c r="B4" s="35" t="s">
        <v>60</v>
      </c>
      <c r="C4" s="52">
        <v>33</v>
      </c>
      <c r="D4" s="52">
        <v>52</v>
      </c>
      <c r="E4" s="52">
        <v>28.14329</v>
      </c>
      <c r="F4" s="52">
        <v>134</v>
      </c>
      <c r="G4" s="52">
        <v>38</v>
      </c>
      <c r="H4" s="52">
        <v>41.901159999999997</v>
      </c>
      <c r="I4" s="36">
        <v>39157</v>
      </c>
      <c r="J4" s="37">
        <v>0.54166666666666663</v>
      </c>
      <c r="K4" s="38">
        <v>2.1</v>
      </c>
      <c r="L4" s="35" t="s">
        <v>152</v>
      </c>
      <c r="M4" s="35"/>
      <c r="N4" s="54" t="s">
        <v>116</v>
      </c>
      <c r="O4" s="47" t="s">
        <v>126</v>
      </c>
      <c r="P4" s="33" t="s">
        <v>130</v>
      </c>
      <c r="Q4" s="8" t="s">
        <v>134</v>
      </c>
      <c r="R4" s="9" t="s">
        <v>147</v>
      </c>
      <c r="S4" s="2"/>
      <c r="T4" s="10">
        <v>39151</v>
      </c>
      <c r="U4" s="5">
        <v>0.92361111111111116</v>
      </c>
      <c r="V4" s="13">
        <v>0.17</v>
      </c>
      <c r="W4" s="21" t="s">
        <v>139</v>
      </c>
      <c r="X4" s="13">
        <f t="shared" ref="X4:X12" si="0">K4+S4-V4</f>
        <v>1.9300000000000002</v>
      </c>
    </row>
    <row r="5" spans="1:24">
      <c r="A5" s="1" t="s">
        <v>40</v>
      </c>
      <c r="B5" s="35" t="s">
        <v>61</v>
      </c>
      <c r="C5" s="52">
        <v>33</v>
      </c>
      <c r="D5" s="52">
        <v>52</v>
      </c>
      <c r="E5" s="52">
        <v>12.004810000000001</v>
      </c>
      <c r="F5" s="52">
        <v>134</v>
      </c>
      <c r="G5" s="52">
        <v>38</v>
      </c>
      <c r="H5" s="52">
        <v>27.777819999999998</v>
      </c>
      <c r="I5" s="36">
        <v>39157</v>
      </c>
      <c r="J5" s="37">
        <v>0.55555555555555558</v>
      </c>
      <c r="K5" s="39">
        <v>2.08</v>
      </c>
      <c r="L5" s="35" t="s">
        <v>152</v>
      </c>
      <c r="M5" s="35"/>
      <c r="N5" s="47" t="s">
        <v>117</v>
      </c>
      <c r="O5" s="47" t="s">
        <v>118</v>
      </c>
      <c r="P5" s="33" t="s">
        <v>130</v>
      </c>
      <c r="Q5" s="8" t="s">
        <v>134</v>
      </c>
      <c r="R5" s="9" t="s">
        <v>147</v>
      </c>
      <c r="S5" s="2"/>
      <c r="T5" s="10">
        <v>39151</v>
      </c>
      <c r="U5" s="5">
        <v>0.92361111111111116</v>
      </c>
      <c r="V5" s="13">
        <v>0.17</v>
      </c>
      <c r="W5" s="21" t="s">
        <v>139</v>
      </c>
      <c r="X5" s="13">
        <f t="shared" si="0"/>
        <v>1.9100000000000001</v>
      </c>
    </row>
    <row r="6" spans="1:24">
      <c r="A6" s="1" t="s">
        <v>41</v>
      </c>
      <c r="B6" s="35" t="s">
        <v>62</v>
      </c>
      <c r="C6" s="52">
        <v>33</v>
      </c>
      <c r="D6" s="52">
        <v>51</v>
      </c>
      <c r="E6" s="52">
        <v>25.894860000000001</v>
      </c>
      <c r="F6" s="52">
        <v>134</v>
      </c>
      <c r="G6" s="52">
        <v>37</v>
      </c>
      <c r="H6" s="52">
        <v>37.502369999999999</v>
      </c>
      <c r="I6" s="36">
        <v>39158</v>
      </c>
      <c r="J6" s="37">
        <v>0.64583333333333337</v>
      </c>
      <c r="K6" s="39">
        <v>3.51</v>
      </c>
      <c r="L6" s="35" t="s">
        <v>152</v>
      </c>
      <c r="M6" s="35"/>
      <c r="N6" s="47" t="s">
        <v>120</v>
      </c>
      <c r="O6" s="47" t="s">
        <v>126</v>
      </c>
      <c r="P6" s="33" t="s">
        <v>130</v>
      </c>
      <c r="Q6" s="8" t="s">
        <v>134</v>
      </c>
      <c r="R6" s="9" t="s">
        <v>146</v>
      </c>
      <c r="S6" s="2"/>
      <c r="T6" s="10">
        <v>39151</v>
      </c>
      <c r="U6" s="5">
        <v>0.92361111111111116</v>
      </c>
      <c r="V6" s="13">
        <v>0.17</v>
      </c>
      <c r="W6" s="21" t="s">
        <v>139</v>
      </c>
      <c r="X6" s="13">
        <f t="shared" si="0"/>
        <v>3.34</v>
      </c>
    </row>
    <row r="7" spans="1:24">
      <c r="A7" s="1" t="s">
        <v>42</v>
      </c>
      <c r="B7" s="35" t="s">
        <v>63</v>
      </c>
      <c r="C7" s="52">
        <v>33</v>
      </c>
      <c r="D7" s="52">
        <v>53</v>
      </c>
      <c r="E7" s="52">
        <v>7.0944399999999996</v>
      </c>
      <c r="F7" s="52">
        <v>134</v>
      </c>
      <c r="G7" s="52">
        <v>40</v>
      </c>
      <c r="H7" s="52">
        <v>9.3896700000000006</v>
      </c>
      <c r="I7" s="36">
        <v>39158</v>
      </c>
      <c r="J7" s="37">
        <v>0.66666666666666663</v>
      </c>
      <c r="K7" s="39">
        <v>1.34</v>
      </c>
      <c r="L7" s="35" t="s">
        <v>108</v>
      </c>
      <c r="M7" s="35"/>
      <c r="N7" s="47" t="s">
        <v>119</v>
      </c>
      <c r="O7" s="47" t="s">
        <v>125</v>
      </c>
      <c r="P7" s="33" t="s">
        <v>130</v>
      </c>
      <c r="Q7" s="8" t="s">
        <v>134</v>
      </c>
      <c r="R7" s="9" t="s">
        <v>146</v>
      </c>
      <c r="S7" s="2"/>
      <c r="T7" s="10">
        <v>39151</v>
      </c>
      <c r="U7" s="5">
        <v>0.92361111111111116</v>
      </c>
      <c r="V7" s="13">
        <v>0.17</v>
      </c>
      <c r="W7" s="21" t="s">
        <v>139</v>
      </c>
      <c r="X7" s="13">
        <f t="shared" si="0"/>
        <v>1.1700000000000002</v>
      </c>
    </row>
    <row r="8" spans="1:24">
      <c r="A8" s="1" t="s">
        <v>43</v>
      </c>
      <c r="B8" s="35" t="s">
        <v>64</v>
      </c>
      <c r="C8" s="52">
        <v>33</v>
      </c>
      <c r="D8" s="52">
        <v>50</v>
      </c>
      <c r="E8" s="52">
        <v>50.74633</v>
      </c>
      <c r="F8" s="52">
        <v>134</v>
      </c>
      <c r="G8" s="52">
        <v>37</v>
      </c>
      <c r="H8" s="52">
        <v>19.90823</v>
      </c>
      <c r="I8" s="36">
        <v>39157</v>
      </c>
      <c r="J8" s="37">
        <v>0.60416666666666663</v>
      </c>
      <c r="K8" s="39">
        <v>3.27</v>
      </c>
      <c r="L8" s="35" t="s">
        <v>152</v>
      </c>
      <c r="M8" s="35"/>
      <c r="N8" s="47" t="s">
        <v>120</v>
      </c>
      <c r="O8" s="47" t="s">
        <v>126</v>
      </c>
      <c r="P8" s="33" t="s">
        <v>130</v>
      </c>
      <c r="Q8" s="8" t="s">
        <v>134</v>
      </c>
      <c r="R8" s="9" t="s">
        <v>147</v>
      </c>
      <c r="S8" s="2"/>
      <c r="T8" s="10">
        <v>39151</v>
      </c>
      <c r="U8" s="5">
        <v>0.92361111111111116</v>
      </c>
      <c r="V8" s="13">
        <v>0.17</v>
      </c>
      <c r="W8" s="21" t="s">
        <v>139</v>
      </c>
      <c r="X8" s="13">
        <f t="shared" si="0"/>
        <v>3.1</v>
      </c>
    </row>
    <row r="9" spans="1:24">
      <c r="A9" s="1" t="s">
        <v>44</v>
      </c>
      <c r="B9" s="35" t="s">
        <v>65</v>
      </c>
      <c r="C9" s="52">
        <v>33</v>
      </c>
      <c r="D9" s="52">
        <v>50</v>
      </c>
      <c r="E9" s="52">
        <v>47.44594</v>
      </c>
      <c r="F9" s="52">
        <v>134</v>
      </c>
      <c r="G9" s="52">
        <v>37</v>
      </c>
      <c r="H9" s="52">
        <v>19.33672</v>
      </c>
      <c r="I9" s="36">
        <v>39158</v>
      </c>
      <c r="J9" s="37">
        <v>0.60416666666666663</v>
      </c>
      <c r="K9" s="39">
        <v>3.37</v>
      </c>
      <c r="L9" s="35" t="s">
        <v>152</v>
      </c>
      <c r="M9" s="35"/>
      <c r="N9" s="47" t="s">
        <v>120</v>
      </c>
      <c r="O9" s="47" t="s">
        <v>126</v>
      </c>
      <c r="P9" s="33" t="s">
        <v>130</v>
      </c>
      <c r="Q9" s="8" t="s">
        <v>134</v>
      </c>
      <c r="R9" s="9" t="s">
        <v>146</v>
      </c>
      <c r="S9" s="2"/>
      <c r="T9" s="10">
        <v>39151</v>
      </c>
      <c r="U9" s="5">
        <v>0.92361111111111116</v>
      </c>
      <c r="V9" s="13">
        <v>0.17</v>
      </c>
      <c r="W9" s="21" t="s">
        <v>139</v>
      </c>
      <c r="X9" s="13">
        <f t="shared" si="0"/>
        <v>3.2</v>
      </c>
    </row>
    <row r="10" spans="1:24">
      <c r="A10" s="1" t="s">
        <v>45</v>
      </c>
      <c r="B10" s="35" t="s">
        <v>66</v>
      </c>
      <c r="C10" s="52">
        <v>33</v>
      </c>
      <c r="D10" s="52">
        <v>50</v>
      </c>
      <c r="E10" s="52">
        <v>43.485050000000001</v>
      </c>
      <c r="F10" s="52">
        <v>134</v>
      </c>
      <c r="G10" s="52">
        <v>37</v>
      </c>
      <c r="H10" s="52">
        <v>22.946380000000001</v>
      </c>
      <c r="I10" s="36">
        <v>39158</v>
      </c>
      <c r="J10" s="37">
        <v>0.61458333333333337</v>
      </c>
      <c r="K10" s="39">
        <v>2.93</v>
      </c>
      <c r="L10" s="35" t="s">
        <v>152</v>
      </c>
      <c r="M10" s="35"/>
      <c r="N10" s="47" t="s">
        <v>120</v>
      </c>
      <c r="O10" s="47" t="s">
        <v>126</v>
      </c>
      <c r="P10" s="33" t="s">
        <v>130</v>
      </c>
      <c r="Q10" s="8" t="s">
        <v>134</v>
      </c>
      <c r="R10" s="9" t="s">
        <v>146</v>
      </c>
      <c r="S10" s="2"/>
      <c r="T10" s="10">
        <v>39151</v>
      </c>
      <c r="U10" s="5">
        <v>0.92361111111111116</v>
      </c>
      <c r="V10" s="13">
        <v>0.17</v>
      </c>
      <c r="W10" s="21" t="s">
        <v>139</v>
      </c>
      <c r="X10" s="13">
        <f t="shared" si="0"/>
        <v>2.7600000000000002</v>
      </c>
    </row>
    <row r="11" spans="1:24">
      <c r="A11" s="1" t="s">
        <v>46</v>
      </c>
      <c r="B11" s="35" t="s">
        <v>67</v>
      </c>
      <c r="C11" s="52">
        <v>33</v>
      </c>
      <c r="D11" s="52">
        <v>50</v>
      </c>
      <c r="E11" s="52">
        <v>50.74633</v>
      </c>
      <c r="F11" s="52">
        <v>134</v>
      </c>
      <c r="G11" s="52">
        <v>37</v>
      </c>
      <c r="H11" s="52">
        <v>19.90823</v>
      </c>
      <c r="I11" s="36">
        <v>39157</v>
      </c>
      <c r="J11" s="37">
        <v>0.61111111111111105</v>
      </c>
      <c r="K11" s="39">
        <v>2.71</v>
      </c>
      <c r="L11" s="35" t="s">
        <v>152</v>
      </c>
      <c r="M11" s="35"/>
      <c r="N11" s="47" t="s">
        <v>121</v>
      </c>
      <c r="O11" s="47" t="s">
        <v>126</v>
      </c>
      <c r="P11" s="33" t="s">
        <v>130</v>
      </c>
      <c r="Q11" s="8" t="s">
        <v>134</v>
      </c>
      <c r="R11" s="9" t="s">
        <v>147</v>
      </c>
      <c r="S11" s="2"/>
      <c r="T11" s="10">
        <v>39151</v>
      </c>
      <c r="U11" s="5">
        <v>0.92361111111111116</v>
      </c>
      <c r="V11" s="13">
        <v>0.17</v>
      </c>
      <c r="W11" s="21" t="s">
        <v>139</v>
      </c>
      <c r="X11" s="13">
        <f t="shared" si="0"/>
        <v>2.54</v>
      </c>
    </row>
    <row r="12" spans="1:24">
      <c r="A12" s="1" t="s">
        <v>47</v>
      </c>
      <c r="B12" s="35" t="s">
        <v>68</v>
      </c>
      <c r="C12" s="52">
        <v>33</v>
      </c>
      <c r="D12" s="52">
        <v>32</v>
      </c>
      <c r="E12" s="52">
        <v>57.48</v>
      </c>
      <c r="F12" s="52">
        <v>134</v>
      </c>
      <c r="G12" s="52">
        <v>18</v>
      </c>
      <c r="H12" s="52">
        <v>6.58</v>
      </c>
      <c r="I12" s="36">
        <v>39158</v>
      </c>
      <c r="J12" s="37">
        <v>0.4548611111111111</v>
      </c>
      <c r="K12" s="39">
        <v>1.42</v>
      </c>
      <c r="L12" s="35" t="s">
        <v>107</v>
      </c>
      <c r="M12" s="40"/>
      <c r="N12" s="47" t="s">
        <v>122</v>
      </c>
      <c r="O12" s="47" t="s">
        <v>127</v>
      </c>
      <c r="P12" s="33" t="s">
        <v>130</v>
      </c>
      <c r="Q12" s="8" t="s">
        <v>134</v>
      </c>
      <c r="R12" s="9" t="s">
        <v>147</v>
      </c>
      <c r="S12" s="2"/>
      <c r="T12" s="10">
        <v>39151</v>
      </c>
      <c r="U12" s="5">
        <v>0.85416666666666663</v>
      </c>
      <c r="V12" s="13">
        <v>0.12</v>
      </c>
      <c r="W12" s="1" t="s">
        <v>140</v>
      </c>
      <c r="X12" s="13">
        <f t="shared" si="0"/>
        <v>1.2999999999999998</v>
      </c>
    </row>
    <row r="13" spans="1:24">
      <c r="A13" s="1" t="s">
        <v>48</v>
      </c>
      <c r="B13" s="35" t="s">
        <v>69</v>
      </c>
      <c r="C13" s="52">
        <v>33</v>
      </c>
      <c r="D13" s="52">
        <v>33</v>
      </c>
      <c r="E13" s="52">
        <v>44.49926</v>
      </c>
      <c r="F13" s="52">
        <v>134</v>
      </c>
      <c r="G13" s="52">
        <v>18</v>
      </c>
      <c r="H13" s="52">
        <v>25.683669999999999</v>
      </c>
      <c r="I13" s="36">
        <v>39158</v>
      </c>
      <c r="J13" s="37">
        <v>0.47222222222222227</v>
      </c>
      <c r="K13" s="50">
        <v>1.1599999999999999</v>
      </c>
      <c r="L13" s="35" t="s">
        <v>110</v>
      </c>
      <c r="M13" s="35"/>
      <c r="N13" s="47" t="s">
        <v>123</v>
      </c>
      <c r="O13" s="47" t="s">
        <v>127</v>
      </c>
      <c r="P13" s="33" t="s">
        <v>130</v>
      </c>
      <c r="Q13" s="8" t="s">
        <v>134</v>
      </c>
      <c r="R13" s="9" t="s">
        <v>147</v>
      </c>
      <c r="S13" s="2"/>
      <c r="T13" s="10">
        <v>39151</v>
      </c>
      <c r="U13" s="5">
        <v>0.85416666666666663</v>
      </c>
      <c r="V13" s="13">
        <v>0.12</v>
      </c>
      <c r="W13" s="1" t="s">
        <v>140</v>
      </c>
      <c r="X13" s="13">
        <f>K13+S13-V13</f>
        <v>1.04</v>
      </c>
    </row>
    <row r="14" spans="1:24">
      <c r="A14" s="1" t="s">
        <v>49</v>
      </c>
      <c r="B14" s="35" t="s">
        <v>70</v>
      </c>
      <c r="C14" s="52">
        <v>33</v>
      </c>
      <c r="D14" s="52">
        <v>35</v>
      </c>
      <c r="E14" s="52">
        <v>34.878540000000001</v>
      </c>
      <c r="F14" s="52">
        <v>134</v>
      </c>
      <c r="G14" s="52">
        <v>21</v>
      </c>
      <c r="H14" s="52">
        <v>34.930320000000002</v>
      </c>
      <c r="I14" s="36">
        <v>39158</v>
      </c>
      <c r="J14" s="37">
        <v>0.49305555555555558</v>
      </c>
      <c r="K14" s="50">
        <v>1.27</v>
      </c>
      <c r="L14" s="35" t="s">
        <v>110</v>
      </c>
      <c r="M14" s="35"/>
      <c r="N14" s="47" t="s">
        <v>123</v>
      </c>
      <c r="O14" s="47" t="s">
        <v>127</v>
      </c>
      <c r="P14" s="33" t="s">
        <v>130</v>
      </c>
      <c r="Q14" s="8" t="s">
        <v>134</v>
      </c>
      <c r="R14" s="9" t="s">
        <v>146</v>
      </c>
      <c r="S14" s="2"/>
      <c r="T14" s="10">
        <v>39151</v>
      </c>
      <c r="U14" s="5">
        <v>0.85416666666666663</v>
      </c>
      <c r="V14" s="13">
        <v>0.12</v>
      </c>
      <c r="W14" s="1" t="s">
        <v>140</v>
      </c>
      <c r="X14" s="13">
        <f t="shared" ref="X14:X39" si="1">K14+S14-V14</f>
        <v>1.1499999999999999</v>
      </c>
    </row>
    <row r="15" spans="1:24">
      <c r="A15" s="1" t="s">
        <v>50</v>
      </c>
      <c r="B15" s="35" t="s">
        <v>71</v>
      </c>
      <c r="C15" s="52">
        <v>33</v>
      </c>
      <c r="D15" s="52">
        <v>35</v>
      </c>
      <c r="E15" s="52">
        <v>32.93638</v>
      </c>
      <c r="F15" s="52">
        <v>134</v>
      </c>
      <c r="G15" s="52">
        <v>21</v>
      </c>
      <c r="H15" s="52">
        <v>37.186050000000002</v>
      </c>
      <c r="I15" s="36">
        <v>39158</v>
      </c>
      <c r="J15" s="37">
        <v>0.50138888888888888</v>
      </c>
      <c r="K15" s="50">
        <v>0.98</v>
      </c>
      <c r="L15" s="35" t="s">
        <v>110</v>
      </c>
      <c r="M15" s="35"/>
      <c r="N15" s="47" t="s">
        <v>122</v>
      </c>
      <c r="O15" s="47" t="s">
        <v>127</v>
      </c>
      <c r="P15" s="33" t="s">
        <v>130</v>
      </c>
      <c r="Q15" s="8" t="s">
        <v>134</v>
      </c>
      <c r="R15" s="9" t="s">
        <v>146</v>
      </c>
      <c r="S15" s="2"/>
      <c r="T15" s="10">
        <v>39151</v>
      </c>
      <c r="U15" s="5">
        <v>0.85416666666666663</v>
      </c>
      <c r="V15" s="13">
        <v>0.12</v>
      </c>
      <c r="W15" s="1" t="s">
        <v>140</v>
      </c>
      <c r="X15" s="13">
        <f t="shared" si="1"/>
        <v>0.86</v>
      </c>
    </row>
    <row r="16" spans="1:24">
      <c r="A16" s="1" t="s">
        <v>51</v>
      </c>
      <c r="B16" s="35" t="s">
        <v>72</v>
      </c>
      <c r="C16" s="52">
        <v>33</v>
      </c>
      <c r="D16" s="52">
        <v>37</v>
      </c>
      <c r="E16" s="52">
        <v>30.041989999999998</v>
      </c>
      <c r="F16" s="52">
        <v>134</v>
      </c>
      <c r="G16" s="52">
        <v>21</v>
      </c>
      <c r="H16" s="52">
        <v>45.395470000000003</v>
      </c>
      <c r="I16" s="36">
        <v>39158</v>
      </c>
      <c r="J16" s="37">
        <v>0.51874999999999993</v>
      </c>
      <c r="K16" s="50">
        <v>1.64</v>
      </c>
      <c r="L16" s="35" t="s">
        <v>110</v>
      </c>
      <c r="M16" s="35"/>
      <c r="N16" s="47" t="s">
        <v>124</v>
      </c>
      <c r="O16" s="47" t="s">
        <v>127</v>
      </c>
      <c r="P16" s="33" t="s">
        <v>130</v>
      </c>
      <c r="Q16" s="8" t="s">
        <v>134</v>
      </c>
      <c r="R16" s="9" t="s">
        <v>146</v>
      </c>
      <c r="S16" s="2"/>
      <c r="T16" s="10">
        <v>39151</v>
      </c>
      <c r="U16" s="5">
        <v>0.85416666666666663</v>
      </c>
      <c r="V16" s="13">
        <v>0.12</v>
      </c>
      <c r="W16" s="1" t="s">
        <v>140</v>
      </c>
      <c r="X16" s="13">
        <f t="shared" si="1"/>
        <v>1.52</v>
      </c>
    </row>
    <row r="17" spans="1:24">
      <c r="A17" s="1" t="s">
        <v>52</v>
      </c>
      <c r="B17" s="35" t="s">
        <v>73</v>
      </c>
      <c r="C17" s="52">
        <v>34</v>
      </c>
      <c r="D17" s="52">
        <v>4</v>
      </c>
      <c r="E17" s="52">
        <v>43.265259999999998</v>
      </c>
      <c r="F17" s="52">
        <v>134</v>
      </c>
      <c r="G17" s="52">
        <v>32</v>
      </c>
      <c r="H17" s="52">
        <v>56.583590000000001</v>
      </c>
      <c r="I17" s="36">
        <v>39162</v>
      </c>
      <c r="J17" s="37">
        <v>0.41666666666666669</v>
      </c>
      <c r="K17" s="51">
        <v>0.74</v>
      </c>
      <c r="L17" s="35" t="s">
        <v>152</v>
      </c>
      <c r="M17" s="35"/>
      <c r="N17" s="47" t="s">
        <v>128</v>
      </c>
      <c r="O17" s="47" t="s">
        <v>126</v>
      </c>
      <c r="P17" s="33" t="s">
        <v>130</v>
      </c>
      <c r="Q17" s="8" t="s">
        <v>134</v>
      </c>
      <c r="R17" s="9" t="s">
        <v>147</v>
      </c>
      <c r="S17" s="2"/>
      <c r="T17" s="10">
        <v>39151</v>
      </c>
      <c r="U17" s="5">
        <v>0.92361111111111116</v>
      </c>
      <c r="V17" s="13">
        <v>0.17</v>
      </c>
      <c r="W17" s="21" t="s">
        <v>139</v>
      </c>
      <c r="X17" s="13">
        <f t="shared" si="1"/>
        <v>0.56999999999999995</v>
      </c>
    </row>
    <row r="18" spans="1:24">
      <c r="A18" s="1" t="s">
        <v>53</v>
      </c>
      <c r="B18" s="35" t="s">
        <v>74</v>
      </c>
      <c r="C18" s="52">
        <v>34</v>
      </c>
      <c r="D18" s="52">
        <v>5</v>
      </c>
      <c r="E18" s="52">
        <v>0.43132999999999999</v>
      </c>
      <c r="F18" s="52">
        <v>134</v>
      </c>
      <c r="G18" s="52">
        <v>32</v>
      </c>
      <c r="H18" s="52">
        <v>27.156749999999999</v>
      </c>
      <c r="I18" s="36">
        <v>39162</v>
      </c>
      <c r="J18" s="37">
        <v>0.43055555555555558</v>
      </c>
      <c r="K18" s="51">
        <v>0.84</v>
      </c>
      <c r="L18" s="35" t="s">
        <v>152</v>
      </c>
      <c r="M18" s="35"/>
      <c r="N18" s="47" t="s">
        <v>128</v>
      </c>
      <c r="O18" s="47" t="s">
        <v>126</v>
      </c>
      <c r="P18" s="33" t="s">
        <v>130</v>
      </c>
      <c r="Q18" s="8" t="s">
        <v>134</v>
      </c>
      <c r="R18" s="9" t="s">
        <v>147</v>
      </c>
      <c r="S18" s="2"/>
      <c r="T18" s="10">
        <v>39151</v>
      </c>
      <c r="U18" s="5">
        <v>0.92361111111111116</v>
      </c>
      <c r="V18" s="13">
        <v>0.17</v>
      </c>
      <c r="W18" s="21" t="s">
        <v>139</v>
      </c>
      <c r="X18" s="13">
        <f t="shared" si="1"/>
        <v>0.66999999999999993</v>
      </c>
    </row>
    <row r="19" spans="1:24">
      <c r="A19" s="1" t="s">
        <v>54</v>
      </c>
      <c r="B19" s="35" t="s">
        <v>75</v>
      </c>
      <c r="C19" s="52">
        <v>34</v>
      </c>
      <c r="D19" s="52">
        <v>5</v>
      </c>
      <c r="E19" s="52">
        <v>3.3548399999999998</v>
      </c>
      <c r="F19" s="52">
        <v>134</v>
      </c>
      <c r="G19" s="52">
        <v>32</v>
      </c>
      <c r="H19" s="52">
        <v>6.60616</v>
      </c>
      <c r="I19" s="36">
        <v>39162</v>
      </c>
      <c r="J19" s="37">
        <v>0.44097222222222227</v>
      </c>
      <c r="K19" s="51">
        <v>0.95</v>
      </c>
      <c r="L19" s="35" t="s">
        <v>152</v>
      </c>
      <c r="M19" s="35"/>
      <c r="N19" s="47" t="s">
        <v>128</v>
      </c>
      <c r="O19" s="47" t="s">
        <v>126</v>
      </c>
      <c r="P19" s="33" t="s">
        <v>130</v>
      </c>
      <c r="Q19" s="8" t="s">
        <v>134</v>
      </c>
      <c r="R19" s="9" t="s">
        <v>147</v>
      </c>
      <c r="S19" s="2"/>
      <c r="T19" s="10">
        <v>39151</v>
      </c>
      <c r="U19" s="5">
        <v>0.92361111111111116</v>
      </c>
      <c r="V19" s="13">
        <v>0.17</v>
      </c>
      <c r="W19" s="21" t="s">
        <v>139</v>
      </c>
      <c r="X19" s="13">
        <f t="shared" si="1"/>
        <v>0.77999999999999992</v>
      </c>
    </row>
    <row r="20" spans="1:24">
      <c r="A20" s="1" t="s">
        <v>55</v>
      </c>
      <c r="B20" s="35" t="s">
        <v>76</v>
      </c>
      <c r="C20" s="52">
        <v>34</v>
      </c>
      <c r="D20" s="52">
        <v>3</v>
      </c>
      <c r="E20" s="52">
        <v>7.9849899999999998</v>
      </c>
      <c r="F20" s="52">
        <v>134</v>
      </c>
      <c r="G20" s="52">
        <v>33</v>
      </c>
      <c r="H20" s="52">
        <v>48.837290000000003</v>
      </c>
      <c r="I20" s="36">
        <v>39162</v>
      </c>
      <c r="J20" s="37">
        <v>0.45833333333333331</v>
      </c>
      <c r="K20" s="51">
        <v>0.73</v>
      </c>
      <c r="L20" s="35" t="s">
        <v>152</v>
      </c>
      <c r="M20" s="35"/>
      <c r="N20" s="47" t="s">
        <v>128</v>
      </c>
      <c r="O20" s="47" t="s">
        <v>126</v>
      </c>
      <c r="P20" s="33" t="s">
        <v>130</v>
      </c>
      <c r="Q20" s="8" t="s">
        <v>134</v>
      </c>
      <c r="R20" s="9" t="s">
        <v>146</v>
      </c>
      <c r="S20" s="2"/>
      <c r="T20" s="10">
        <v>39151</v>
      </c>
      <c r="U20" s="5">
        <v>0.92361111111111116</v>
      </c>
      <c r="V20" s="13">
        <v>0.17</v>
      </c>
      <c r="W20" s="21" t="s">
        <v>139</v>
      </c>
      <c r="X20" s="13">
        <f t="shared" si="1"/>
        <v>0.55999999999999994</v>
      </c>
    </row>
    <row r="21" spans="1:24">
      <c r="A21" s="1" t="s">
        <v>56</v>
      </c>
      <c r="B21" s="35" t="s">
        <v>77</v>
      </c>
      <c r="C21" s="52">
        <v>34</v>
      </c>
      <c r="D21" s="52">
        <v>2</v>
      </c>
      <c r="E21" s="52">
        <v>40.054369999999999</v>
      </c>
      <c r="F21" s="52">
        <v>134</v>
      </c>
      <c r="G21" s="52">
        <v>33</v>
      </c>
      <c r="H21" s="52">
        <v>22.707719999999998</v>
      </c>
      <c r="I21" s="36">
        <v>39162</v>
      </c>
      <c r="J21" s="37">
        <v>0.46875</v>
      </c>
      <c r="K21" s="51">
        <v>1.17</v>
      </c>
      <c r="L21" s="35" t="s">
        <v>152</v>
      </c>
      <c r="M21" s="35"/>
      <c r="N21" s="47" t="s">
        <v>128</v>
      </c>
      <c r="O21" s="47" t="s">
        <v>126</v>
      </c>
      <c r="P21" s="33" t="s">
        <v>130</v>
      </c>
      <c r="Q21" s="8" t="s">
        <v>134</v>
      </c>
      <c r="R21" s="9" t="s">
        <v>146</v>
      </c>
      <c r="S21" s="2"/>
      <c r="T21" s="10">
        <v>39151</v>
      </c>
      <c r="U21" s="5">
        <v>0.92361111111111116</v>
      </c>
      <c r="V21" s="13">
        <v>0.17</v>
      </c>
      <c r="W21" s="21" t="s">
        <v>139</v>
      </c>
      <c r="X21" s="13">
        <f t="shared" si="1"/>
        <v>0.99999999999999989</v>
      </c>
    </row>
    <row r="22" spans="1:24">
      <c r="A22" s="1" t="s">
        <v>57</v>
      </c>
      <c r="B22" s="35" t="s">
        <v>78</v>
      </c>
      <c r="C22" s="52">
        <v>34</v>
      </c>
      <c r="D22" s="52">
        <v>0</v>
      </c>
      <c r="E22" s="52">
        <v>35.565510000000003</v>
      </c>
      <c r="F22" s="52">
        <v>134</v>
      </c>
      <c r="G22" s="52">
        <v>34</v>
      </c>
      <c r="H22" s="52">
        <v>38.902200000000001</v>
      </c>
      <c r="I22" s="36">
        <v>39162</v>
      </c>
      <c r="J22" s="37">
        <v>0.4861111111111111</v>
      </c>
      <c r="K22" s="51">
        <v>0.78</v>
      </c>
      <c r="L22" s="35" t="s">
        <v>152</v>
      </c>
      <c r="M22" s="35"/>
      <c r="N22" s="47" t="s">
        <v>128</v>
      </c>
      <c r="O22" s="47" t="s">
        <v>126</v>
      </c>
      <c r="P22" s="33" t="s">
        <v>130</v>
      </c>
      <c r="Q22" s="8" t="s">
        <v>134</v>
      </c>
      <c r="R22" s="9" t="s">
        <v>147</v>
      </c>
      <c r="S22" s="2"/>
      <c r="T22" s="10">
        <v>39151</v>
      </c>
      <c r="U22" s="5">
        <v>0.92361111111111116</v>
      </c>
      <c r="V22" s="13">
        <v>0.17</v>
      </c>
      <c r="W22" s="21" t="s">
        <v>139</v>
      </c>
      <c r="X22" s="13">
        <f t="shared" si="1"/>
        <v>0.61</v>
      </c>
    </row>
    <row r="23" spans="1:24">
      <c r="A23" s="1" t="s">
        <v>58</v>
      </c>
      <c r="B23" s="35" t="s">
        <v>106</v>
      </c>
      <c r="C23" s="52">
        <v>33</v>
      </c>
      <c r="D23" s="52">
        <v>59</v>
      </c>
      <c r="E23" s="52">
        <v>0.91586000000000001</v>
      </c>
      <c r="F23" s="52">
        <v>134</v>
      </c>
      <c r="G23" s="52">
        <v>36</v>
      </c>
      <c r="H23" s="52">
        <v>28.273800000000001</v>
      </c>
      <c r="I23" s="36">
        <v>39162</v>
      </c>
      <c r="J23" s="37">
        <v>0.51388888888888895</v>
      </c>
      <c r="K23" s="51">
        <v>0.78</v>
      </c>
      <c r="L23" s="35" t="s">
        <v>107</v>
      </c>
      <c r="M23" s="35"/>
      <c r="N23" s="47" t="s">
        <v>129</v>
      </c>
      <c r="O23" s="47" t="s">
        <v>126</v>
      </c>
      <c r="P23" s="33" t="s">
        <v>130</v>
      </c>
      <c r="Q23" s="8" t="s">
        <v>134</v>
      </c>
      <c r="R23" s="9" t="s">
        <v>146</v>
      </c>
      <c r="S23" s="2"/>
      <c r="T23" s="10">
        <v>39151</v>
      </c>
      <c r="U23" s="5">
        <v>0.92361111111111116</v>
      </c>
      <c r="V23" s="13">
        <v>0.17</v>
      </c>
      <c r="W23" s="21" t="s">
        <v>139</v>
      </c>
      <c r="X23" s="13">
        <f t="shared" si="1"/>
        <v>0.61</v>
      </c>
    </row>
    <row r="24" spans="1:24">
      <c r="A24" s="1" t="s">
        <v>59</v>
      </c>
      <c r="B24" s="35" t="s">
        <v>94</v>
      </c>
      <c r="C24" s="52">
        <v>34</v>
      </c>
      <c r="D24" s="52">
        <v>4</v>
      </c>
      <c r="E24" s="55">
        <v>54.106870000000001</v>
      </c>
      <c r="F24" s="52">
        <v>134</v>
      </c>
      <c r="G24" s="52">
        <v>34</v>
      </c>
      <c r="H24" s="56">
        <v>25.958580000000001</v>
      </c>
      <c r="I24" s="36">
        <v>39169</v>
      </c>
      <c r="J24" s="37" t="s">
        <v>150</v>
      </c>
      <c r="K24" s="57">
        <v>0.75800000000000001</v>
      </c>
      <c r="L24" s="35" t="s">
        <v>152</v>
      </c>
      <c r="M24" s="35"/>
      <c r="N24" s="47" t="s">
        <v>145</v>
      </c>
      <c r="O24" s="47" t="s">
        <v>149</v>
      </c>
      <c r="P24" s="33" t="s">
        <v>130</v>
      </c>
      <c r="Q24" s="8" t="s">
        <v>134</v>
      </c>
      <c r="R24" s="9" t="s">
        <v>146</v>
      </c>
      <c r="S24" s="2"/>
      <c r="T24" s="10">
        <v>39151</v>
      </c>
      <c r="U24" s="5">
        <v>0.93055555555555547</v>
      </c>
      <c r="V24" s="13">
        <v>0.17</v>
      </c>
      <c r="W24" s="21" t="s">
        <v>139</v>
      </c>
      <c r="X24" s="13">
        <f t="shared" si="1"/>
        <v>0.58799999999999997</v>
      </c>
    </row>
    <row r="25" spans="1:24">
      <c r="A25" s="1" t="s">
        <v>79</v>
      </c>
      <c r="B25" s="35" t="s">
        <v>95</v>
      </c>
      <c r="C25" s="52">
        <v>34</v>
      </c>
      <c r="D25" s="52">
        <v>5</v>
      </c>
      <c r="E25" s="55">
        <v>23.990200000000002</v>
      </c>
      <c r="F25" s="52">
        <v>134</v>
      </c>
      <c r="G25" s="52">
        <v>33</v>
      </c>
      <c r="H25" s="56">
        <v>30.026479999999999</v>
      </c>
      <c r="I25" s="36">
        <v>39169</v>
      </c>
      <c r="J25" s="37" t="s">
        <v>150</v>
      </c>
      <c r="K25" s="57">
        <v>0.94</v>
      </c>
      <c r="L25" s="35" t="s">
        <v>152</v>
      </c>
      <c r="M25" s="35"/>
      <c r="N25" s="47" t="s">
        <v>145</v>
      </c>
      <c r="O25" s="47" t="s">
        <v>149</v>
      </c>
      <c r="P25" s="33" t="s">
        <v>130</v>
      </c>
      <c r="Q25" s="8" t="s">
        <v>134</v>
      </c>
      <c r="R25" s="9" t="s">
        <v>146</v>
      </c>
      <c r="S25" s="2"/>
      <c r="T25" s="10">
        <v>39151</v>
      </c>
      <c r="U25" s="5">
        <v>0.93055555555555547</v>
      </c>
      <c r="V25" s="13">
        <v>0.17</v>
      </c>
      <c r="W25" s="21" t="s">
        <v>139</v>
      </c>
      <c r="X25" s="13">
        <f t="shared" si="1"/>
        <v>0.76999999999999991</v>
      </c>
    </row>
    <row r="26" spans="1:24">
      <c r="A26" s="1" t="s">
        <v>80</v>
      </c>
      <c r="B26" s="35" t="s">
        <v>96</v>
      </c>
      <c r="C26" s="52">
        <v>34</v>
      </c>
      <c r="D26" s="52">
        <v>5</v>
      </c>
      <c r="E26" s="55">
        <v>30.605869999999999</v>
      </c>
      <c r="F26" s="52">
        <v>134</v>
      </c>
      <c r="G26" s="52">
        <v>33</v>
      </c>
      <c r="H26" s="56">
        <v>16.095359999999999</v>
      </c>
      <c r="I26" s="36">
        <v>39169</v>
      </c>
      <c r="J26" s="37" t="s">
        <v>150</v>
      </c>
      <c r="K26" s="57">
        <v>0.998</v>
      </c>
      <c r="L26" s="35" t="s">
        <v>152</v>
      </c>
      <c r="M26" s="35"/>
      <c r="N26" s="47" t="s">
        <v>145</v>
      </c>
      <c r="O26" s="47" t="s">
        <v>149</v>
      </c>
      <c r="P26" s="33" t="s">
        <v>130</v>
      </c>
      <c r="Q26" s="8" t="s">
        <v>134</v>
      </c>
      <c r="R26" s="9" t="s">
        <v>146</v>
      </c>
      <c r="S26" s="2"/>
      <c r="T26" s="10">
        <v>39151</v>
      </c>
      <c r="U26" s="5">
        <v>0.93055555555555547</v>
      </c>
      <c r="V26" s="13">
        <v>0.17</v>
      </c>
      <c r="W26" s="21" t="s">
        <v>139</v>
      </c>
      <c r="X26" s="13">
        <f t="shared" si="1"/>
        <v>0.82799999999999996</v>
      </c>
    </row>
    <row r="27" spans="1:24">
      <c r="A27" s="1" t="s">
        <v>81</v>
      </c>
      <c r="B27" s="35" t="s">
        <v>97</v>
      </c>
      <c r="C27" s="52">
        <v>34</v>
      </c>
      <c r="D27" s="52">
        <v>5</v>
      </c>
      <c r="E27" s="55">
        <v>32.82058</v>
      </c>
      <c r="F27" s="52">
        <v>134</v>
      </c>
      <c r="G27" s="52">
        <v>33</v>
      </c>
      <c r="H27" s="56">
        <v>6.9077500000000001</v>
      </c>
      <c r="I27" s="36">
        <v>39169</v>
      </c>
      <c r="J27" s="37" t="s">
        <v>150</v>
      </c>
      <c r="K27" s="57">
        <v>1.048</v>
      </c>
      <c r="L27" s="35" t="s">
        <v>152</v>
      </c>
      <c r="M27" s="35"/>
      <c r="N27" s="47" t="s">
        <v>145</v>
      </c>
      <c r="O27" s="47" t="s">
        <v>149</v>
      </c>
      <c r="P27" s="33" t="s">
        <v>130</v>
      </c>
      <c r="Q27" s="8" t="s">
        <v>134</v>
      </c>
      <c r="R27" s="9" t="s">
        <v>146</v>
      </c>
      <c r="S27" s="2"/>
      <c r="T27" s="10">
        <v>39151</v>
      </c>
      <c r="U27" s="5">
        <v>0.93055555555555547</v>
      </c>
      <c r="V27" s="13">
        <v>0.17</v>
      </c>
      <c r="W27" s="21" t="s">
        <v>139</v>
      </c>
      <c r="X27" s="13">
        <f t="shared" si="1"/>
        <v>0.878</v>
      </c>
    </row>
    <row r="28" spans="1:24">
      <c r="A28" s="1" t="s">
        <v>82</v>
      </c>
      <c r="B28" s="35" t="s">
        <v>98</v>
      </c>
      <c r="C28" s="52">
        <v>34</v>
      </c>
      <c r="D28" s="52">
        <v>5</v>
      </c>
      <c r="E28" s="55">
        <v>37.718000000000004</v>
      </c>
      <c r="F28" s="52">
        <v>134</v>
      </c>
      <c r="G28" s="52">
        <v>31</v>
      </c>
      <c r="H28" s="56">
        <v>20.072230000000001</v>
      </c>
      <c r="I28" s="36">
        <v>39169</v>
      </c>
      <c r="J28" s="37" t="s">
        <v>150</v>
      </c>
      <c r="K28" s="57">
        <v>0.71899999999999997</v>
      </c>
      <c r="L28" s="35" t="s">
        <v>152</v>
      </c>
      <c r="M28" s="35"/>
      <c r="N28" s="47" t="s">
        <v>145</v>
      </c>
      <c r="O28" s="47" t="s">
        <v>149</v>
      </c>
      <c r="P28" s="33" t="s">
        <v>130</v>
      </c>
      <c r="Q28" s="8" t="s">
        <v>134</v>
      </c>
      <c r="R28" s="9" t="s">
        <v>146</v>
      </c>
      <c r="S28" s="2"/>
      <c r="T28" s="10">
        <v>39151</v>
      </c>
      <c r="U28" s="5">
        <v>0.93055555555555547</v>
      </c>
      <c r="V28" s="13">
        <v>0.17</v>
      </c>
      <c r="W28" s="21" t="s">
        <v>139</v>
      </c>
      <c r="X28" s="13">
        <f t="shared" si="1"/>
        <v>0.54899999999999993</v>
      </c>
    </row>
    <row r="29" spans="1:24">
      <c r="A29" s="1" t="s">
        <v>83</v>
      </c>
      <c r="B29" s="35" t="s">
        <v>99</v>
      </c>
      <c r="C29" s="52">
        <v>34</v>
      </c>
      <c r="D29" s="52">
        <v>5</v>
      </c>
      <c r="E29" s="55">
        <v>46.987180000000002</v>
      </c>
      <c r="F29" s="52">
        <v>134</v>
      </c>
      <c r="G29" s="52">
        <v>32</v>
      </c>
      <c r="H29" s="56">
        <v>14.9838</v>
      </c>
      <c r="I29" s="36">
        <v>39169</v>
      </c>
      <c r="J29" s="37" t="s">
        <v>150</v>
      </c>
      <c r="K29" s="57">
        <v>0.91600000000000004</v>
      </c>
      <c r="L29" s="35" t="s">
        <v>152</v>
      </c>
      <c r="M29" s="35"/>
      <c r="N29" s="47" t="s">
        <v>145</v>
      </c>
      <c r="O29" s="47" t="s">
        <v>149</v>
      </c>
      <c r="P29" s="33" t="s">
        <v>130</v>
      </c>
      <c r="Q29" s="8" t="s">
        <v>134</v>
      </c>
      <c r="R29" s="9" t="s">
        <v>146</v>
      </c>
      <c r="S29" s="2"/>
      <c r="T29" s="10">
        <v>39151</v>
      </c>
      <c r="U29" s="5">
        <v>0.93055555555555547</v>
      </c>
      <c r="V29" s="13">
        <v>0.17</v>
      </c>
      <c r="W29" s="21" t="s">
        <v>139</v>
      </c>
      <c r="X29" s="13">
        <f t="shared" si="1"/>
        <v>0.746</v>
      </c>
    </row>
    <row r="30" spans="1:24">
      <c r="A30" s="1" t="s">
        <v>84</v>
      </c>
      <c r="B30" s="35" t="s">
        <v>100</v>
      </c>
      <c r="C30" s="52">
        <v>34</v>
      </c>
      <c r="D30" s="52">
        <v>5</v>
      </c>
      <c r="E30" s="55">
        <v>52.303280000000001</v>
      </c>
      <c r="F30" s="52">
        <v>134</v>
      </c>
      <c r="G30" s="52">
        <v>32</v>
      </c>
      <c r="H30" s="56">
        <v>24.081720000000001</v>
      </c>
      <c r="I30" s="36">
        <v>39169</v>
      </c>
      <c r="J30" s="37" t="s">
        <v>150</v>
      </c>
      <c r="K30" s="57">
        <v>0.99</v>
      </c>
      <c r="L30" s="35" t="s">
        <v>152</v>
      </c>
      <c r="M30" s="35"/>
      <c r="N30" s="47" t="s">
        <v>145</v>
      </c>
      <c r="O30" s="47" t="s">
        <v>149</v>
      </c>
      <c r="P30" s="33" t="s">
        <v>130</v>
      </c>
      <c r="Q30" s="8" t="s">
        <v>134</v>
      </c>
      <c r="R30" s="9" t="s">
        <v>146</v>
      </c>
      <c r="S30" s="2"/>
      <c r="T30" s="10">
        <v>39151</v>
      </c>
      <c r="U30" s="5">
        <v>0.93055555555555547</v>
      </c>
      <c r="V30" s="13">
        <v>0.17</v>
      </c>
      <c r="W30" s="21" t="s">
        <v>139</v>
      </c>
      <c r="X30" s="13">
        <f t="shared" si="1"/>
        <v>0.82</v>
      </c>
    </row>
    <row r="31" spans="1:24">
      <c r="A31" s="1" t="s">
        <v>85</v>
      </c>
      <c r="B31" s="35" t="s">
        <v>101</v>
      </c>
      <c r="C31" s="52">
        <v>34</v>
      </c>
      <c r="D31" s="52">
        <v>6</v>
      </c>
      <c r="E31" s="55">
        <v>1.2321899999999999</v>
      </c>
      <c r="F31" s="52">
        <v>134</v>
      </c>
      <c r="G31" s="52">
        <v>31</v>
      </c>
      <c r="H31" s="56">
        <v>12.47438</v>
      </c>
      <c r="I31" s="36">
        <v>39169</v>
      </c>
      <c r="J31" s="37" t="s">
        <v>150</v>
      </c>
      <c r="K31" s="57">
        <v>1.04</v>
      </c>
      <c r="L31" s="35" t="s">
        <v>152</v>
      </c>
      <c r="M31" s="35"/>
      <c r="N31" s="47" t="s">
        <v>145</v>
      </c>
      <c r="O31" s="47" t="s">
        <v>149</v>
      </c>
      <c r="P31" s="33" t="s">
        <v>130</v>
      </c>
      <c r="Q31" s="8" t="s">
        <v>134</v>
      </c>
      <c r="R31" s="9" t="s">
        <v>146</v>
      </c>
      <c r="S31" s="2"/>
      <c r="T31" s="10">
        <v>39151</v>
      </c>
      <c r="U31" s="5">
        <v>0.93055555555555547</v>
      </c>
      <c r="V31" s="13">
        <v>0.17</v>
      </c>
      <c r="W31" s="21" t="s">
        <v>139</v>
      </c>
      <c r="X31" s="13">
        <f t="shared" si="1"/>
        <v>0.87</v>
      </c>
    </row>
    <row r="32" spans="1:24">
      <c r="A32" s="1" t="s">
        <v>86</v>
      </c>
      <c r="B32" s="35" t="s">
        <v>102</v>
      </c>
      <c r="C32" s="52">
        <v>34</v>
      </c>
      <c r="D32" s="52">
        <v>6</v>
      </c>
      <c r="E32" s="55">
        <v>1.3587400000000001</v>
      </c>
      <c r="F32" s="52">
        <v>134</v>
      </c>
      <c r="G32" s="52">
        <v>31</v>
      </c>
      <c r="H32" s="56">
        <v>11.508839999999999</v>
      </c>
      <c r="I32" s="36">
        <v>39169</v>
      </c>
      <c r="J32" s="37" t="s">
        <v>150</v>
      </c>
      <c r="K32" s="57">
        <v>1</v>
      </c>
      <c r="L32" s="35" t="s">
        <v>152</v>
      </c>
      <c r="M32" s="35"/>
      <c r="N32" s="47" t="s">
        <v>145</v>
      </c>
      <c r="O32" s="47" t="s">
        <v>149</v>
      </c>
      <c r="P32" s="33" t="s">
        <v>130</v>
      </c>
      <c r="Q32" s="8" t="s">
        <v>134</v>
      </c>
      <c r="R32" s="9" t="s">
        <v>146</v>
      </c>
      <c r="S32" s="2"/>
      <c r="T32" s="10">
        <v>39151</v>
      </c>
      <c r="U32" s="5">
        <v>0.93055555555555547</v>
      </c>
      <c r="V32" s="13">
        <v>0.17</v>
      </c>
      <c r="W32" s="21" t="s">
        <v>139</v>
      </c>
      <c r="X32" s="13">
        <f t="shared" si="1"/>
        <v>0.83</v>
      </c>
    </row>
    <row r="33" spans="1:24">
      <c r="A33" s="1" t="s">
        <v>87</v>
      </c>
      <c r="B33" s="35" t="s">
        <v>103</v>
      </c>
      <c r="C33" s="52">
        <v>34</v>
      </c>
      <c r="D33" s="52">
        <v>6</v>
      </c>
      <c r="E33" s="55">
        <v>4.3031499999999996</v>
      </c>
      <c r="F33" s="52">
        <v>134</v>
      </c>
      <c r="G33" s="52">
        <v>30</v>
      </c>
      <c r="H33" s="56">
        <v>50.915089999999999</v>
      </c>
      <c r="I33" s="36">
        <v>39169</v>
      </c>
      <c r="J33" s="37" t="s">
        <v>150</v>
      </c>
      <c r="K33" s="57">
        <v>0.78</v>
      </c>
      <c r="L33" s="35" t="s">
        <v>152</v>
      </c>
      <c r="M33" s="35"/>
      <c r="N33" s="47" t="s">
        <v>145</v>
      </c>
      <c r="O33" s="47" t="s">
        <v>149</v>
      </c>
      <c r="P33" s="33" t="s">
        <v>130</v>
      </c>
      <c r="Q33" s="8" t="s">
        <v>134</v>
      </c>
      <c r="R33" s="9" t="s">
        <v>146</v>
      </c>
      <c r="S33" s="2"/>
      <c r="T33" s="10">
        <v>39151</v>
      </c>
      <c r="U33" s="5">
        <v>0.93055555555555547</v>
      </c>
      <c r="V33" s="13">
        <v>0.17</v>
      </c>
      <c r="W33" s="21" t="s">
        <v>139</v>
      </c>
      <c r="X33" s="13">
        <f t="shared" si="1"/>
        <v>0.61</v>
      </c>
    </row>
    <row r="34" spans="1:24">
      <c r="A34" s="1" t="s">
        <v>88</v>
      </c>
      <c r="B34" s="35" t="s">
        <v>104</v>
      </c>
      <c r="C34" s="52">
        <v>34</v>
      </c>
      <c r="D34" s="52">
        <v>6</v>
      </c>
      <c r="E34" s="55">
        <v>3.6534800000000001</v>
      </c>
      <c r="F34" s="52">
        <v>134</v>
      </c>
      <c r="G34" s="52">
        <v>30</v>
      </c>
      <c r="H34" s="56">
        <v>50.140929999999997</v>
      </c>
      <c r="I34" s="36">
        <v>39169</v>
      </c>
      <c r="J34" s="37" t="s">
        <v>150</v>
      </c>
      <c r="K34" s="57">
        <v>0.82</v>
      </c>
      <c r="L34" s="35" t="s">
        <v>152</v>
      </c>
      <c r="M34" s="35"/>
      <c r="N34" s="47" t="s">
        <v>145</v>
      </c>
      <c r="O34" s="47" t="s">
        <v>149</v>
      </c>
      <c r="P34" s="33" t="s">
        <v>130</v>
      </c>
      <c r="Q34" s="8" t="s">
        <v>134</v>
      </c>
      <c r="R34" s="9" t="s">
        <v>146</v>
      </c>
      <c r="S34" s="2"/>
      <c r="T34" s="10">
        <v>39151</v>
      </c>
      <c r="U34" s="5">
        <v>0.93055555555555547</v>
      </c>
      <c r="V34" s="13">
        <v>0.17</v>
      </c>
      <c r="W34" s="21" t="s">
        <v>139</v>
      </c>
      <c r="X34" s="13">
        <f t="shared" si="1"/>
        <v>0.64999999999999991</v>
      </c>
    </row>
    <row r="35" spans="1:24">
      <c r="A35" s="1" t="s">
        <v>89</v>
      </c>
      <c r="B35" s="35" t="s">
        <v>105</v>
      </c>
      <c r="C35" s="52">
        <v>34</v>
      </c>
      <c r="D35" s="52">
        <v>6</v>
      </c>
      <c r="E35" s="55">
        <v>21.152259999999998</v>
      </c>
      <c r="F35" s="52">
        <v>134</v>
      </c>
      <c r="G35" s="52">
        <v>30</v>
      </c>
      <c r="H35" s="56">
        <v>21.673639999999999</v>
      </c>
      <c r="I35" s="36">
        <v>39169</v>
      </c>
      <c r="J35" s="37" t="s">
        <v>150</v>
      </c>
      <c r="K35" s="57">
        <v>0.78</v>
      </c>
      <c r="L35" s="35" t="s">
        <v>152</v>
      </c>
      <c r="M35" s="35"/>
      <c r="N35" s="47" t="s">
        <v>145</v>
      </c>
      <c r="O35" s="47" t="s">
        <v>149</v>
      </c>
      <c r="P35" s="33" t="s">
        <v>130</v>
      </c>
      <c r="Q35" s="8" t="s">
        <v>134</v>
      </c>
      <c r="R35" s="9" t="s">
        <v>146</v>
      </c>
      <c r="S35" s="2"/>
      <c r="T35" s="10">
        <v>39151</v>
      </c>
      <c r="U35" s="5">
        <v>0.93055555555555547</v>
      </c>
      <c r="V35" s="13">
        <v>0.17</v>
      </c>
      <c r="W35" s="21" t="s">
        <v>139</v>
      </c>
      <c r="X35" s="13">
        <f t="shared" si="1"/>
        <v>0.61</v>
      </c>
    </row>
    <row r="36" spans="1:24">
      <c r="A36" s="1" t="s">
        <v>90</v>
      </c>
      <c r="B36" s="35" t="s">
        <v>141</v>
      </c>
      <c r="C36" s="52">
        <v>34</v>
      </c>
      <c r="D36" s="52">
        <v>6</v>
      </c>
      <c r="E36" s="55">
        <v>20.487079999999999</v>
      </c>
      <c r="F36" s="52">
        <v>134</v>
      </c>
      <c r="G36" s="52">
        <v>30</v>
      </c>
      <c r="H36" s="56">
        <v>2.4473799999999999</v>
      </c>
      <c r="I36" s="36">
        <v>39169</v>
      </c>
      <c r="J36" s="37" t="s">
        <v>150</v>
      </c>
      <c r="K36" s="57">
        <v>0.93</v>
      </c>
      <c r="L36" s="35" t="s">
        <v>152</v>
      </c>
      <c r="M36" s="35"/>
      <c r="N36" s="47" t="s">
        <v>145</v>
      </c>
      <c r="O36" s="47" t="s">
        <v>149</v>
      </c>
      <c r="P36" s="33" t="s">
        <v>130</v>
      </c>
      <c r="Q36" s="8" t="s">
        <v>134</v>
      </c>
      <c r="R36" s="9" t="s">
        <v>146</v>
      </c>
      <c r="S36" s="2"/>
      <c r="T36" s="10">
        <v>39151</v>
      </c>
      <c r="U36" s="5">
        <v>0.93055555555555547</v>
      </c>
      <c r="V36" s="13">
        <v>0.17</v>
      </c>
      <c r="W36" s="21" t="s">
        <v>139</v>
      </c>
      <c r="X36" s="13">
        <f t="shared" si="1"/>
        <v>0.76</v>
      </c>
    </row>
    <row r="37" spans="1:24">
      <c r="A37" s="1" t="s">
        <v>91</v>
      </c>
      <c r="B37" s="35" t="s">
        <v>142</v>
      </c>
      <c r="C37" s="52">
        <v>34</v>
      </c>
      <c r="D37" s="52">
        <v>6</v>
      </c>
      <c r="E37" s="55">
        <v>13.20524</v>
      </c>
      <c r="F37" s="52">
        <v>134</v>
      </c>
      <c r="G37" s="52">
        <v>29</v>
      </c>
      <c r="H37" s="56">
        <v>26.035900000000002</v>
      </c>
      <c r="I37" s="36">
        <v>39169</v>
      </c>
      <c r="J37" s="37" t="s">
        <v>150</v>
      </c>
      <c r="K37" s="57">
        <v>0.86</v>
      </c>
      <c r="L37" s="35" t="s">
        <v>152</v>
      </c>
      <c r="M37" s="35"/>
      <c r="N37" s="47" t="s">
        <v>145</v>
      </c>
      <c r="O37" s="47" t="s">
        <v>149</v>
      </c>
      <c r="P37" s="33" t="s">
        <v>130</v>
      </c>
      <c r="Q37" s="8" t="s">
        <v>134</v>
      </c>
      <c r="R37" s="9" t="s">
        <v>146</v>
      </c>
      <c r="S37" s="2"/>
      <c r="T37" s="10">
        <v>39151</v>
      </c>
      <c r="U37" s="5">
        <v>0.93055555555555547</v>
      </c>
      <c r="V37" s="13">
        <v>0.17</v>
      </c>
      <c r="W37" s="21" t="s">
        <v>139</v>
      </c>
      <c r="X37" s="13">
        <f t="shared" si="1"/>
        <v>0.69</v>
      </c>
    </row>
    <row r="38" spans="1:24">
      <c r="A38" s="1" t="s">
        <v>92</v>
      </c>
      <c r="B38" s="35" t="s">
        <v>143</v>
      </c>
      <c r="C38" s="52">
        <v>34</v>
      </c>
      <c r="D38" s="52">
        <v>6</v>
      </c>
      <c r="E38" s="55">
        <v>13.04833</v>
      </c>
      <c r="F38" s="52">
        <v>134</v>
      </c>
      <c r="G38" s="52">
        <v>29</v>
      </c>
      <c r="H38" s="56">
        <v>26.33961</v>
      </c>
      <c r="I38" s="36">
        <v>39169</v>
      </c>
      <c r="J38" s="37" t="s">
        <v>150</v>
      </c>
      <c r="K38" s="57">
        <v>0.91</v>
      </c>
      <c r="L38" s="35" t="s">
        <v>152</v>
      </c>
      <c r="M38" s="35"/>
      <c r="N38" s="47" t="s">
        <v>145</v>
      </c>
      <c r="O38" s="47" t="s">
        <v>149</v>
      </c>
      <c r="P38" s="33" t="s">
        <v>130</v>
      </c>
      <c r="Q38" s="8" t="s">
        <v>134</v>
      </c>
      <c r="R38" s="9" t="s">
        <v>146</v>
      </c>
      <c r="S38" s="2"/>
      <c r="T38" s="10">
        <v>39151</v>
      </c>
      <c r="U38" s="5">
        <v>0.93055555555555547</v>
      </c>
      <c r="V38" s="13">
        <v>0.17</v>
      </c>
      <c r="W38" s="21" t="s">
        <v>139</v>
      </c>
      <c r="X38" s="13">
        <f t="shared" si="1"/>
        <v>0.74</v>
      </c>
    </row>
    <row r="39" spans="1:24">
      <c r="A39" s="1" t="s">
        <v>93</v>
      </c>
      <c r="B39" s="35" t="s">
        <v>144</v>
      </c>
      <c r="C39" s="52">
        <v>34</v>
      </c>
      <c r="D39" s="52">
        <v>6</v>
      </c>
      <c r="E39" s="55">
        <v>31.049060000000001</v>
      </c>
      <c r="F39" s="52">
        <v>134</v>
      </c>
      <c r="G39" s="52">
        <v>27</v>
      </c>
      <c r="H39" s="56">
        <v>33.693210000000001</v>
      </c>
      <c r="I39" s="36">
        <v>39169</v>
      </c>
      <c r="J39" s="37" t="s">
        <v>150</v>
      </c>
      <c r="K39" s="57">
        <v>0.93</v>
      </c>
      <c r="L39" s="35" t="s">
        <v>152</v>
      </c>
      <c r="M39" s="35"/>
      <c r="N39" s="47" t="s">
        <v>145</v>
      </c>
      <c r="O39" s="47" t="s">
        <v>149</v>
      </c>
      <c r="P39" s="33" t="s">
        <v>130</v>
      </c>
      <c r="Q39" s="8" t="s">
        <v>134</v>
      </c>
      <c r="R39" s="9" t="s">
        <v>146</v>
      </c>
      <c r="S39" s="2"/>
      <c r="T39" s="10">
        <v>39151</v>
      </c>
      <c r="U39" s="5">
        <v>0.93055555555555547</v>
      </c>
      <c r="V39" s="13">
        <v>0.17</v>
      </c>
      <c r="W39" s="21" t="s">
        <v>139</v>
      </c>
      <c r="X39" s="13">
        <f t="shared" si="1"/>
        <v>0.76</v>
      </c>
    </row>
    <row r="40" spans="1:24">
      <c r="A40" s="4"/>
      <c r="B40" s="61"/>
      <c r="C40" s="62"/>
      <c r="D40" s="62"/>
      <c r="E40" s="63"/>
      <c r="F40" s="62"/>
      <c r="G40" s="62"/>
      <c r="H40" s="64"/>
      <c r="I40" s="65"/>
      <c r="J40" s="66"/>
      <c r="K40" s="67"/>
      <c r="L40" s="61"/>
      <c r="M40" s="61"/>
      <c r="N40" s="68"/>
      <c r="O40" s="68"/>
      <c r="P40" s="61"/>
      <c r="Q40" s="69"/>
      <c r="R40" s="70"/>
      <c r="S40" s="58"/>
      <c r="T40" s="59"/>
      <c r="U40" s="60"/>
      <c r="V40" s="14"/>
      <c r="W40" s="4"/>
      <c r="X40" s="14"/>
    </row>
    <row r="41" spans="1:24" ht="13.5">
      <c r="A41" s="16" t="s">
        <v>38</v>
      </c>
      <c r="J41" s="87" t="s">
        <v>151</v>
      </c>
      <c r="K41" s="88"/>
      <c r="L41" s="88"/>
      <c r="M41" s="88"/>
      <c r="Q41" s="25" t="s">
        <v>29</v>
      </c>
      <c r="R41" s="26" t="s">
        <v>30</v>
      </c>
      <c r="V41" s="14"/>
    </row>
    <row r="42" spans="1:24">
      <c r="A42" s="16" t="s">
        <v>33</v>
      </c>
      <c r="Q42" s="27" t="s">
        <v>148</v>
      </c>
      <c r="R42" s="27" t="s">
        <v>138</v>
      </c>
      <c r="V42" s="14"/>
    </row>
    <row r="43" spans="1:24">
      <c r="A43" s="16" t="s">
        <v>34</v>
      </c>
      <c r="Q43" s="27" t="s">
        <v>131</v>
      </c>
      <c r="R43" s="27" t="s">
        <v>138</v>
      </c>
      <c r="V43" s="14"/>
    </row>
    <row r="44" spans="1:24">
      <c r="A44" s="16" t="s">
        <v>35</v>
      </c>
      <c r="Q44" s="27" t="s">
        <v>132</v>
      </c>
      <c r="R44" s="27" t="s">
        <v>138</v>
      </c>
      <c r="V44" s="14"/>
    </row>
    <row r="45" spans="1:24">
      <c r="A45" s="16" t="s">
        <v>36</v>
      </c>
      <c r="Q45" s="27" t="s">
        <v>135</v>
      </c>
      <c r="R45" s="27" t="s">
        <v>138</v>
      </c>
      <c r="V45" s="14"/>
    </row>
    <row r="46" spans="1:24">
      <c r="A46" s="53" t="s">
        <v>115</v>
      </c>
      <c r="Q46" s="27" t="s">
        <v>133</v>
      </c>
      <c r="R46" s="27" t="s">
        <v>138</v>
      </c>
      <c r="V46" s="14"/>
    </row>
    <row r="47" spans="1:24">
      <c r="A47" s="16" t="s">
        <v>37</v>
      </c>
      <c r="Q47" s="27" t="s">
        <v>136</v>
      </c>
      <c r="R47" s="27" t="s">
        <v>137</v>
      </c>
      <c r="V47" s="14"/>
    </row>
    <row r="48" spans="1:24">
      <c r="A48" s="16" t="s">
        <v>111</v>
      </c>
      <c r="Q48" s="27"/>
      <c r="R48" s="27"/>
      <c r="V48" s="14"/>
    </row>
    <row r="49" spans="1:22">
      <c r="A49" s="16" t="s">
        <v>112</v>
      </c>
      <c r="Q49" s="27"/>
      <c r="R49" s="27"/>
      <c r="V49" s="14"/>
    </row>
    <row r="50" spans="1:22">
      <c r="A50" s="16" t="s">
        <v>113</v>
      </c>
      <c r="Q50" s="27"/>
      <c r="R50" s="27"/>
      <c r="V50" s="14"/>
    </row>
    <row r="51" spans="1:22">
      <c r="A51" s="16" t="s">
        <v>114</v>
      </c>
      <c r="Q51" s="27"/>
      <c r="R51" s="27"/>
      <c r="V51" s="14"/>
    </row>
    <row r="52" spans="1:22">
      <c r="A52" s="16"/>
      <c r="Q52" s="27"/>
      <c r="R52" s="27"/>
      <c r="V52" s="14"/>
    </row>
    <row r="53" spans="1:22">
      <c r="A53" s="16"/>
      <c r="Q53" s="27"/>
      <c r="R53" s="27"/>
      <c r="V53" s="14"/>
    </row>
    <row r="54" spans="1:22">
      <c r="Q54" s="27"/>
      <c r="R54" s="27"/>
      <c r="V54" s="14"/>
    </row>
    <row r="55" spans="1:22">
      <c r="Q55" s="27"/>
      <c r="R55" s="27"/>
      <c r="V55" s="14"/>
    </row>
    <row r="56" spans="1:22">
      <c r="Q56" s="27"/>
      <c r="R56" s="27"/>
      <c r="V56" s="14"/>
    </row>
    <row r="57" spans="1:22">
      <c r="Q57" s="27"/>
      <c r="R57" s="27"/>
      <c r="V57" s="14"/>
    </row>
    <row r="58" spans="1:22">
      <c r="Q58" s="27"/>
      <c r="R58" s="27"/>
      <c r="V58" s="14"/>
    </row>
    <row r="59" spans="1:22">
      <c r="Q59" s="27"/>
      <c r="R59" s="27"/>
      <c r="V59" s="14"/>
    </row>
    <row r="60" spans="1:22">
      <c r="Q60" s="27"/>
      <c r="R60" s="27"/>
      <c r="V60" s="14"/>
    </row>
    <row r="61" spans="1:22">
      <c r="Q61" s="27"/>
      <c r="R61" s="27"/>
      <c r="V61" s="14"/>
    </row>
    <row r="62" spans="1:22">
      <c r="Q62" s="27"/>
      <c r="R62" s="27"/>
      <c r="V62" s="14"/>
    </row>
    <row r="63" spans="1:22">
      <c r="Q63" s="27"/>
      <c r="R63" s="27"/>
      <c r="V63" s="14"/>
    </row>
    <row r="64" spans="1:22">
      <c r="Q64" s="27"/>
      <c r="R64" s="27"/>
      <c r="V64" s="14"/>
    </row>
    <row r="65" spans="17:22">
      <c r="Q65" s="16" t="s">
        <v>31</v>
      </c>
      <c r="V65" s="14"/>
    </row>
    <row r="66" spans="17:22">
      <c r="V66" s="14"/>
    </row>
    <row r="67" spans="17:22">
      <c r="V67" s="14"/>
    </row>
    <row r="68" spans="17:22">
      <c r="V68" s="14"/>
    </row>
    <row r="69" spans="17:22">
      <c r="V69" s="14"/>
    </row>
    <row r="70" spans="17:22">
      <c r="V70" s="14"/>
    </row>
    <row r="71" spans="17:22">
      <c r="V71" s="14"/>
    </row>
    <row r="72" spans="17:22">
      <c r="V72" s="14"/>
    </row>
    <row r="73" spans="17:22">
      <c r="V73" s="14"/>
    </row>
    <row r="74" spans="17:22">
      <c r="V74" s="14"/>
    </row>
    <row r="75" spans="17:22">
      <c r="V75" s="14"/>
    </row>
    <row r="76" spans="17:22">
      <c r="V76" s="14"/>
    </row>
    <row r="77" spans="17:22">
      <c r="V77" s="14"/>
    </row>
    <row r="78" spans="17:22">
      <c r="V78" s="14"/>
    </row>
    <row r="79" spans="17:22">
      <c r="V79" s="14"/>
    </row>
    <row r="80" spans="17:22">
      <c r="V80" s="14"/>
    </row>
    <row r="81" spans="22:22">
      <c r="V81" s="14"/>
    </row>
    <row r="82" spans="22:22">
      <c r="V82" s="14"/>
    </row>
    <row r="83" spans="22:22">
      <c r="V83" s="14"/>
    </row>
    <row r="84" spans="22:22">
      <c r="V84" s="14"/>
    </row>
    <row r="85" spans="22:22">
      <c r="V85" s="14"/>
    </row>
    <row r="86" spans="22:22">
      <c r="V86" s="14"/>
    </row>
    <row r="87" spans="22:22">
      <c r="V87" s="14"/>
    </row>
    <row r="88" spans="22:22">
      <c r="V88" s="14"/>
    </row>
    <row r="89" spans="22:22">
      <c r="V89" s="14"/>
    </row>
    <row r="90" spans="22:22">
      <c r="V90" s="14"/>
    </row>
    <row r="91" spans="22:22">
      <c r="V91" s="14"/>
    </row>
    <row r="92" spans="22:22">
      <c r="V92" s="14"/>
    </row>
    <row r="93" spans="22:22">
      <c r="V93" s="14"/>
    </row>
    <row r="94" spans="22:22">
      <c r="V94" s="14"/>
    </row>
    <row r="95" spans="22:22">
      <c r="V95" s="14"/>
    </row>
    <row r="96" spans="22:22">
      <c r="V96" s="14"/>
    </row>
    <row r="97" spans="22:22">
      <c r="V97" s="14"/>
    </row>
    <row r="98" spans="22:22">
      <c r="V98" s="14"/>
    </row>
    <row r="99" spans="22:22">
      <c r="V99" s="14"/>
    </row>
    <row r="100" spans="22:22">
      <c r="V100" s="14"/>
    </row>
    <row r="101" spans="22:22">
      <c r="V101" s="14"/>
    </row>
    <row r="102" spans="22:22">
      <c r="V102" s="14"/>
    </row>
    <row r="103" spans="22:22">
      <c r="V103" s="14"/>
    </row>
  </sheetData>
  <mergeCells count="15">
    <mergeCell ref="J41:M41"/>
    <mergeCell ref="T2:U2"/>
    <mergeCell ref="Q1:Q3"/>
    <mergeCell ref="R1:R3"/>
    <mergeCell ref="S1:X1"/>
    <mergeCell ref="A1:A3"/>
    <mergeCell ref="B1:P1"/>
    <mergeCell ref="B2:B3"/>
    <mergeCell ref="C2:E2"/>
    <mergeCell ref="F2:H2"/>
    <mergeCell ref="I2:I3"/>
    <mergeCell ref="J2:J3"/>
    <mergeCell ref="N2:N3"/>
    <mergeCell ref="O2:O3"/>
    <mergeCell ref="P2:P3"/>
  </mergeCells>
  <phoneticPr fontId="2"/>
  <pageMargins left="0.79000000000000015" right="0.79000000000000015" top="0.98" bottom="0.98" header="0.51" footer="0.51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調査結果</vt:lpstr>
    </vt:vector>
  </TitlesOfParts>
  <Company>秋田大学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智幸</dc:creator>
  <cp:lastModifiedBy>Nak</cp:lastModifiedBy>
  <cp:lastPrinted>2011-02-22T23:55:55Z</cp:lastPrinted>
  <dcterms:created xsi:type="dcterms:W3CDTF">2010-03-10T05:32:31Z</dcterms:created>
  <dcterms:modified xsi:type="dcterms:W3CDTF">2011-04-27T11:04:15Z</dcterms:modified>
</cp:coreProperties>
</file>